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driguez\Downloads\"/>
    </mc:Choice>
  </mc:AlternateContent>
  <bookViews>
    <workbookView xWindow="0" yWindow="0" windowWidth="28800" windowHeight="12300"/>
  </bookViews>
  <sheets>
    <sheet name="Cash Flow Projection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3" i="1" l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Y77" i="1"/>
  <c r="Y85" i="1" s="1"/>
  <c r="X77" i="1"/>
  <c r="X85" i="1" s="1"/>
  <c r="W77" i="1"/>
  <c r="W85" i="1" s="1"/>
  <c r="V77" i="1"/>
  <c r="V85" i="1" s="1"/>
  <c r="U77" i="1"/>
  <c r="U85" i="1" s="1"/>
  <c r="T77" i="1"/>
  <c r="T85" i="1" s="1"/>
  <c r="S77" i="1"/>
  <c r="S85" i="1" s="1"/>
  <c r="R77" i="1"/>
  <c r="R85" i="1" s="1"/>
  <c r="Q77" i="1"/>
  <c r="Q85" i="1" s="1"/>
  <c r="P77" i="1"/>
  <c r="P85" i="1" s="1"/>
  <c r="O77" i="1"/>
  <c r="O85" i="1" s="1"/>
  <c r="N77" i="1"/>
  <c r="N85" i="1" s="1"/>
  <c r="M77" i="1"/>
  <c r="M85" i="1" s="1"/>
  <c r="L77" i="1"/>
  <c r="L85" i="1" s="1"/>
  <c r="K77" i="1"/>
  <c r="K85" i="1" s="1"/>
  <c r="J77" i="1"/>
  <c r="J85" i="1" s="1"/>
  <c r="I77" i="1"/>
  <c r="I85" i="1" s="1"/>
  <c r="H77" i="1"/>
  <c r="H85" i="1" s="1"/>
  <c r="G77" i="1"/>
  <c r="G85" i="1" s="1"/>
  <c r="F77" i="1"/>
  <c r="F85" i="1" s="1"/>
  <c r="E77" i="1"/>
  <c r="E85" i="1" s="1"/>
  <c r="D77" i="1"/>
  <c r="D85" i="1" s="1"/>
  <c r="C77" i="1"/>
  <c r="C85" i="1" s="1"/>
  <c r="B77" i="1"/>
  <c r="B85" i="1" s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Y21" i="1"/>
  <c r="Y71" i="1" s="1"/>
  <c r="Y87" i="1" s="1"/>
  <c r="X21" i="1"/>
  <c r="X71" i="1" s="1"/>
  <c r="X87" i="1" s="1"/>
  <c r="W21" i="1"/>
  <c r="W71" i="1" s="1"/>
  <c r="W87" i="1" s="1"/>
  <c r="V21" i="1"/>
  <c r="V71" i="1" s="1"/>
  <c r="V87" i="1" s="1"/>
  <c r="U21" i="1"/>
  <c r="U71" i="1" s="1"/>
  <c r="U87" i="1" s="1"/>
  <c r="T21" i="1"/>
  <c r="T71" i="1" s="1"/>
  <c r="T87" i="1" s="1"/>
  <c r="S21" i="1"/>
  <c r="S71" i="1" s="1"/>
  <c r="S87" i="1" s="1"/>
  <c r="R21" i="1"/>
  <c r="R71" i="1" s="1"/>
  <c r="R87" i="1" s="1"/>
  <c r="Q21" i="1"/>
  <c r="Q71" i="1" s="1"/>
  <c r="Q87" i="1" s="1"/>
  <c r="P21" i="1"/>
  <c r="P71" i="1" s="1"/>
  <c r="P87" i="1" s="1"/>
  <c r="O21" i="1"/>
  <c r="O71" i="1" s="1"/>
  <c r="O87" i="1" s="1"/>
  <c r="N21" i="1"/>
  <c r="N71" i="1" s="1"/>
  <c r="N87" i="1" s="1"/>
  <c r="M21" i="1"/>
  <c r="M71" i="1" s="1"/>
  <c r="M87" i="1" s="1"/>
  <c r="L21" i="1"/>
  <c r="L71" i="1" s="1"/>
  <c r="L87" i="1" s="1"/>
  <c r="K21" i="1"/>
  <c r="K71" i="1" s="1"/>
  <c r="K87" i="1" s="1"/>
  <c r="J21" i="1"/>
  <c r="J71" i="1" s="1"/>
  <c r="J87" i="1" s="1"/>
  <c r="I21" i="1"/>
  <c r="I71" i="1" s="1"/>
  <c r="I87" i="1" s="1"/>
  <c r="H21" i="1"/>
  <c r="H71" i="1" s="1"/>
  <c r="H87" i="1" s="1"/>
  <c r="G21" i="1"/>
  <c r="G71" i="1" s="1"/>
  <c r="G87" i="1" s="1"/>
  <c r="F21" i="1"/>
  <c r="F71" i="1" s="1"/>
  <c r="F87" i="1" s="1"/>
  <c r="E21" i="1"/>
  <c r="E71" i="1" s="1"/>
  <c r="E87" i="1" s="1"/>
  <c r="D21" i="1"/>
  <c r="D71" i="1" s="1"/>
  <c r="D87" i="1" s="1"/>
  <c r="C21" i="1"/>
  <c r="C71" i="1" s="1"/>
  <c r="C87" i="1" s="1"/>
  <c r="B21" i="1"/>
  <c r="B71" i="1" s="1"/>
  <c r="B87" i="1" s="1"/>
  <c r="B89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C89" i="1" l="1"/>
  <c r="C10" i="1"/>
  <c r="D89" i="1" l="1"/>
  <c r="D10" i="1"/>
  <c r="E89" i="1" l="1"/>
  <c r="E10" i="1"/>
  <c r="F89" i="1" l="1"/>
  <c r="F10" i="1"/>
  <c r="G89" i="1" l="1"/>
  <c r="G10" i="1"/>
  <c r="H89" i="1" l="1"/>
  <c r="H10" i="1"/>
  <c r="I89" i="1" l="1"/>
  <c r="I10" i="1"/>
  <c r="J10" i="1" l="1"/>
  <c r="J89" i="1"/>
  <c r="K89" i="1" l="1"/>
  <c r="K10" i="1"/>
  <c r="L89" i="1" l="1"/>
  <c r="L10" i="1"/>
  <c r="M89" i="1" l="1"/>
  <c r="M10" i="1"/>
  <c r="N89" i="1" l="1"/>
  <c r="N10" i="1"/>
  <c r="O89" i="1" l="1"/>
  <c r="O10" i="1"/>
  <c r="P89" i="1" l="1"/>
  <c r="P10" i="1"/>
  <c r="Q89" i="1" l="1"/>
  <c r="Q10" i="1"/>
  <c r="R89" i="1" l="1"/>
  <c r="R10" i="1"/>
  <c r="S89" i="1" l="1"/>
  <c r="S10" i="1"/>
  <c r="T89" i="1" l="1"/>
  <c r="T10" i="1"/>
  <c r="U89" i="1" l="1"/>
  <c r="U10" i="1"/>
  <c r="V10" i="1" l="1"/>
  <c r="V89" i="1"/>
  <c r="W89" i="1" l="1"/>
  <c r="W10" i="1"/>
  <c r="X89" i="1" l="1"/>
  <c r="X10" i="1"/>
  <c r="Y89" i="1" l="1"/>
  <c r="Y10" i="1"/>
</calcChain>
</file>

<file path=xl/sharedStrings.xml><?xml version="1.0" encoding="utf-8"?>
<sst xmlns="http://schemas.openxmlformats.org/spreadsheetml/2006/main" count="77" uniqueCount="70">
  <si>
    <r>
      <rPr>
        <b/>
        <sz val="18"/>
        <rFont val="Calibri"/>
        <family val="2"/>
        <scheme val="minor"/>
      </rPr>
      <t>Communities of Excellence Project:</t>
    </r>
    <r>
      <rPr>
        <sz val="18"/>
        <rFont val="Calibri"/>
        <family val="2"/>
        <scheme val="minor"/>
      </rPr>
      <t xml:space="preserve"> Charter School Facility Refinancing Toolkit by Elise Balboni</t>
    </r>
  </si>
  <si>
    <t>TAB 8: CASH FLOW PROJECTION TEMPLATE</t>
  </si>
  <si>
    <t>Month</t>
  </si>
  <si>
    <t>Beginning Cash Balance:</t>
  </si>
  <si>
    <t>OPERATIONS</t>
  </si>
  <si>
    <t>Receipts:</t>
  </si>
  <si>
    <t>State Per Pupil Funding</t>
  </si>
  <si>
    <t>State Special Ed Funding</t>
  </si>
  <si>
    <t>Local Funding</t>
  </si>
  <si>
    <t>Federal Funding</t>
  </si>
  <si>
    <t>Rental/Facilities Assistance</t>
  </si>
  <si>
    <t>Private Funding</t>
  </si>
  <si>
    <t>Other Funding (cash receipts)</t>
  </si>
  <si>
    <t>Total Operating Receipts</t>
  </si>
  <si>
    <t>Disbursements:</t>
  </si>
  <si>
    <t>Instructional Staff</t>
  </si>
  <si>
    <t>Salaries</t>
  </si>
  <si>
    <t>Payroll Taxes</t>
  </si>
  <si>
    <t>Fringe/Employee Benefits</t>
  </si>
  <si>
    <t>Retirement/Pension</t>
  </si>
  <si>
    <t>Administrative Staff</t>
  </si>
  <si>
    <t>Administration Salaries</t>
  </si>
  <si>
    <t>Occupancy</t>
  </si>
  <si>
    <t>Utilities</t>
  </si>
  <si>
    <t>Building Lease/Debt Service</t>
  </si>
  <si>
    <t>Insurance</t>
  </si>
  <si>
    <t>Taxes</t>
  </si>
  <si>
    <t>Repairs and Maintenance</t>
  </si>
  <si>
    <t>Janitorial</t>
  </si>
  <si>
    <t>Custodian</t>
  </si>
  <si>
    <t>Custodial payroll taxes/benefits</t>
  </si>
  <si>
    <t>Other Instructional Expense</t>
  </si>
  <si>
    <t>Substitute Teachers</t>
  </si>
  <si>
    <t>Special Ed supplies</t>
  </si>
  <si>
    <t xml:space="preserve">Classroom supplies </t>
  </si>
  <si>
    <t>Curriculum/Software</t>
  </si>
  <si>
    <t>Clothing expenses</t>
  </si>
  <si>
    <t>Field trips</t>
  </si>
  <si>
    <t>Other Student Services</t>
  </si>
  <si>
    <t>Transportation</t>
  </si>
  <si>
    <t>Student Lunch</t>
  </si>
  <si>
    <t>Student Support Services</t>
  </si>
  <si>
    <t>General and Administrative</t>
  </si>
  <si>
    <t>Staff Development</t>
  </si>
  <si>
    <t>Supplies and Materials</t>
  </si>
  <si>
    <t>Legal fees</t>
  </si>
  <si>
    <t>Office Expense</t>
  </si>
  <si>
    <t>Staff Recruitment</t>
  </si>
  <si>
    <t xml:space="preserve">Student Recruitment </t>
  </si>
  <si>
    <t>Accounting Services</t>
  </si>
  <si>
    <t>Student Services</t>
  </si>
  <si>
    <t xml:space="preserve">Telephone </t>
  </si>
  <si>
    <t>Technology</t>
  </si>
  <si>
    <t>Board Expenses and Staff Travel</t>
  </si>
  <si>
    <t>Equipment/Furniture</t>
  </si>
  <si>
    <t>Other Professional</t>
  </si>
  <si>
    <t>Total Operating Disbursements</t>
  </si>
  <si>
    <t>Net Cash Flow from Operations</t>
  </si>
  <si>
    <t>FINANCING</t>
  </si>
  <si>
    <t>Draws on Line(s) of Credit</t>
  </si>
  <si>
    <t>Other Debt</t>
  </si>
  <si>
    <t>Total Financing Receipts</t>
  </si>
  <si>
    <t>Line of Credit Repayments</t>
  </si>
  <si>
    <t>Other Debt Amortization</t>
  </si>
  <si>
    <t>Other Debt Balloon</t>
  </si>
  <si>
    <t>Total Financing Disbursements</t>
  </si>
  <si>
    <t>Net Cash Flow from Financing</t>
  </si>
  <si>
    <t>Net Cash Flow</t>
  </si>
  <si>
    <t>Ending Cash Balance</t>
  </si>
  <si>
    <t xml:space="preserve">TAB 8: Cash Flow Projection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</si>
</sst>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10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0"/>
      <name val="Ariel"/>
    </font>
    <font>
      <b/>
      <sz val="10"/>
      <name val="Ariel"/>
    </font>
  </fonts>
  <fills count="6">
    <fill>
      <patternFill patternType="none"/>
    </fill>
    <fill>
      <patternFill patternType="gray125"/>
    </fill>
    <fill>
      <patternFill patternType="solid">
        <fgColor rgb="FF76C4D5"/>
        <bgColor indexed="64"/>
      </patternFill>
    </fill>
    <fill>
      <patternFill patternType="solid">
        <fgColor rgb="FF1C5A7D"/>
        <bgColor indexed="64"/>
      </patternFill>
    </fill>
    <fill>
      <patternFill patternType="solid">
        <fgColor rgb="FFF8EB6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double">
        <color indexed="23"/>
      </top>
      <bottom style="thin">
        <color indexed="64"/>
      </bottom>
      <diagonal/>
    </border>
    <border>
      <left/>
      <right style="hair">
        <color indexed="23"/>
      </right>
      <top style="double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double">
        <color indexed="23"/>
      </top>
      <bottom style="thin">
        <color indexed="64"/>
      </bottom>
      <diagonal/>
    </border>
    <border>
      <left style="thin">
        <color indexed="64"/>
      </left>
      <right/>
      <top style="hair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Continuous"/>
    </xf>
    <xf numFmtId="0" fontId="6" fillId="3" borderId="9" xfId="0" applyFont="1" applyFill="1" applyBorder="1" applyAlignment="1">
      <alignment horizontal="centerContinuous"/>
    </xf>
    <xf numFmtId="0" fontId="8" fillId="5" borderId="0" xfId="0" applyFont="1" applyFill="1" applyBorder="1" applyAlignment="1">
      <alignment vertical="center"/>
    </xf>
    <xf numFmtId="43" fontId="9" fillId="5" borderId="0" xfId="1" applyFont="1" applyFill="1" applyBorder="1" applyAlignment="1">
      <alignment vertical="center"/>
    </xf>
    <xf numFmtId="164" fontId="8" fillId="5" borderId="0" xfId="1" applyNumberFormat="1" applyFont="1" applyFill="1" applyBorder="1" applyAlignment="1">
      <alignment vertical="center"/>
    </xf>
    <xf numFmtId="43" fontId="8" fillId="5" borderId="0" xfId="1" applyFont="1" applyFill="1" applyBorder="1" applyAlignment="1">
      <alignment vertical="center"/>
    </xf>
    <xf numFmtId="43" fontId="8" fillId="5" borderId="9" xfId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horizontal="left"/>
    </xf>
    <xf numFmtId="165" fontId="7" fillId="4" borderId="10" xfId="0" applyNumberFormat="1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165" fontId="7" fillId="2" borderId="11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43" fontId="9" fillId="5" borderId="0" xfId="1" applyFont="1" applyFill="1" applyAlignment="1">
      <alignment vertical="center"/>
    </xf>
    <xf numFmtId="164" fontId="8" fillId="5" borderId="0" xfId="1" applyNumberFormat="1" applyFont="1" applyFill="1" applyAlignment="1">
      <alignment vertical="center"/>
    </xf>
    <xf numFmtId="164" fontId="8" fillId="5" borderId="9" xfId="1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vertical="center" wrapText="1"/>
    </xf>
    <xf numFmtId="5" fontId="9" fillId="4" borderId="7" xfId="1" applyNumberFormat="1" applyFont="1" applyFill="1" applyBorder="1" applyAlignment="1">
      <alignment vertical="center"/>
    </xf>
    <xf numFmtId="5" fontId="9" fillId="5" borderId="0" xfId="1" applyNumberFormat="1" applyFont="1" applyFill="1" applyAlignment="1">
      <alignment vertical="center"/>
    </xf>
    <xf numFmtId="5" fontId="9" fillId="5" borderId="0" xfId="1" applyNumberFormat="1" applyFont="1" applyFill="1" applyBorder="1" applyAlignment="1">
      <alignment vertical="center"/>
    </xf>
    <xf numFmtId="5" fontId="9" fillId="5" borderId="9" xfId="1" applyNumberFormat="1" applyFont="1" applyFill="1" applyBorder="1" applyAlignment="1">
      <alignment vertical="center"/>
    </xf>
    <xf numFmtId="164" fontId="9" fillId="5" borderId="0" xfId="1" applyNumberFormat="1" applyFont="1" applyFill="1" applyBorder="1" applyAlignment="1">
      <alignment vertical="center"/>
    </xf>
    <xf numFmtId="164" fontId="9" fillId="5" borderId="0" xfId="1" applyNumberFormat="1" applyFont="1" applyFill="1" applyAlignment="1">
      <alignment vertical="center"/>
    </xf>
    <xf numFmtId="164" fontId="9" fillId="5" borderId="9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164" fontId="9" fillId="2" borderId="5" xfId="1" applyNumberFormat="1" applyFont="1" applyFill="1" applyBorder="1" applyAlignment="1">
      <alignment vertical="center"/>
    </xf>
    <xf numFmtId="164" fontId="9" fillId="2" borderId="6" xfId="1" applyNumberFormat="1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164" fontId="9" fillId="5" borderId="0" xfId="0" applyNumberFormat="1" applyFont="1" applyFill="1" applyBorder="1" applyAlignment="1">
      <alignment vertical="center"/>
    </xf>
    <xf numFmtId="164" fontId="8" fillId="5" borderId="0" xfId="0" applyNumberFormat="1" applyFont="1" applyFill="1" applyBorder="1" applyAlignment="1">
      <alignment vertical="center"/>
    </xf>
    <xf numFmtId="164" fontId="8" fillId="5" borderId="9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horizontal="left" vertical="center" wrapText="1"/>
    </xf>
    <xf numFmtId="5" fontId="8" fillId="4" borderId="13" xfId="1" applyNumberFormat="1" applyFont="1" applyFill="1" applyBorder="1" applyAlignment="1">
      <alignment horizontal="right" vertical="center"/>
    </xf>
    <xf numFmtId="5" fontId="8" fillId="4" borderId="14" xfId="1" applyNumberFormat="1" applyFont="1" applyFill="1" applyBorder="1" applyAlignment="1">
      <alignment horizontal="right" vertical="center"/>
    </xf>
    <xf numFmtId="0" fontId="8" fillId="5" borderId="12" xfId="0" applyFont="1" applyFill="1" applyBorder="1" applyAlignment="1">
      <alignment vertical="center" wrapText="1"/>
    </xf>
    <xf numFmtId="0" fontId="9" fillId="5" borderId="15" xfId="0" applyFont="1" applyFill="1" applyBorder="1" applyAlignment="1">
      <alignment vertical="center" wrapText="1"/>
    </xf>
    <xf numFmtId="5" fontId="9" fillId="5" borderId="16" xfId="1" applyNumberFormat="1" applyFont="1" applyFill="1" applyBorder="1" applyAlignment="1">
      <alignment horizontal="right" vertical="center"/>
    </xf>
    <xf numFmtId="5" fontId="9" fillId="5" borderId="17" xfId="1" applyNumberFormat="1" applyFont="1" applyFill="1" applyBorder="1" applyAlignment="1">
      <alignment horizontal="right" vertical="center"/>
    </xf>
    <xf numFmtId="5" fontId="9" fillId="5" borderId="18" xfId="1" applyNumberFormat="1" applyFont="1" applyFill="1" applyBorder="1" applyAlignment="1">
      <alignment horizontal="right" vertical="center"/>
    </xf>
    <xf numFmtId="0" fontId="9" fillId="5" borderId="19" xfId="0" applyFont="1" applyFill="1" applyBorder="1" applyAlignment="1">
      <alignment vertical="center" wrapText="1"/>
    </xf>
    <xf numFmtId="5" fontId="9" fillId="5" borderId="0" xfId="1" applyNumberFormat="1" applyFont="1" applyFill="1" applyBorder="1" applyAlignment="1">
      <alignment horizontal="right" vertical="center"/>
    </xf>
    <xf numFmtId="5" fontId="9" fillId="5" borderId="20" xfId="1" applyNumberFormat="1" applyFont="1" applyFill="1" applyBorder="1" applyAlignment="1">
      <alignment horizontal="right" vertical="center"/>
    </xf>
    <xf numFmtId="5" fontId="9" fillId="5" borderId="9" xfId="1" applyNumberFormat="1" applyFont="1" applyFill="1" applyBorder="1" applyAlignment="1">
      <alignment horizontal="right" vertical="center"/>
    </xf>
    <xf numFmtId="5" fontId="9" fillId="5" borderId="0" xfId="0" applyNumberFormat="1" applyFont="1" applyFill="1" applyBorder="1" applyAlignment="1">
      <alignment horizontal="right" vertical="center"/>
    </xf>
    <xf numFmtId="5" fontId="8" fillId="5" borderId="0" xfId="0" applyNumberFormat="1" applyFont="1" applyFill="1" applyBorder="1" applyAlignment="1">
      <alignment horizontal="right" vertical="center"/>
    </xf>
    <xf numFmtId="5" fontId="8" fillId="5" borderId="20" xfId="0" applyNumberFormat="1" applyFont="1" applyFill="1" applyBorder="1" applyAlignment="1">
      <alignment horizontal="right" vertical="center"/>
    </xf>
    <xf numFmtId="5" fontId="8" fillId="5" borderId="9" xfId="0" applyNumberFormat="1" applyFont="1" applyFill="1" applyBorder="1" applyAlignment="1">
      <alignment horizontal="right" vertical="center"/>
    </xf>
    <xf numFmtId="5" fontId="8" fillId="5" borderId="21" xfId="1" applyNumberFormat="1" applyFont="1" applyFill="1" applyBorder="1" applyAlignment="1">
      <alignment horizontal="right" vertical="center"/>
    </xf>
    <xf numFmtId="5" fontId="8" fillId="5" borderId="22" xfId="1" applyNumberFormat="1" applyFont="1" applyFill="1" applyBorder="1" applyAlignment="1">
      <alignment horizontal="right" vertical="center"/>
    </xf>
    <xf numFmtId="0" fontId="8" fillId="5" borderId="12" xfId="0" applyFont="1" applyFill="1" applyBorder="1" applyAlignment="1">
      <alignment horizontal="left" vertical="center" wrapText="1" indent="1"/>
    </xf>
    <xf numFmtId="5" fontId="8" fillId="4" borderId="23" xfId="1" applyNumberFormat="1" applyFont="1" applyFill="1" applyBorder="1" applyAlignment="1">
      <alignment horizontal="right" vertical="center"/>
    </xf>
    <xf numFmtId="5" fontId="8" fillId="4" borderId="24" xfId="1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/>
    </xf>
    <xf numFmtId="5" fontId="8" fillId="5" borderId="23" xfId="1" applyNumberFormat="1" applyFont="1" applyFill="1" applyBorder="1" applyAlignment="1">
      <alignment horizontal="right" vertical="center"/>
    </xf>
    <xf numFmtId="5" fontId="8" fillId="5" borderId="24" xfId="1" applyNumberFormat="1" applyFont="1" applyFill="1" applyBorder="1" applyAlignment="1">
      <alignment horizontal="right" vertical="center"/>
    </xf>
    <xf numFmtId="5" fontId="8" fillId="0" borderId="23" xfId="1" applyNumberFormat="1" applyFont="1" applyFill="1" applyBorder="1" applyAlignment="1">
      <alignment horizontal="right" vertical="center"/>
    </xf>
    <xf numFmtId="5" fontId="8" fillId="0" borderId="24" xfId="1" applyNumberFormat="1" applyFont="1" applyFill="1" applyBorder="1" applyAlignment="1">
      <alignment horizontal="right" vertical="center"/>
    </xf>
    <xf numFmtId="0" fontId="9" fillId="5" borderId="12" xfId="0" applyFont="1" applyFill="1" applyBorder="1" applyAlignment="1">
      <alignment vertical="center" wrapText="1"/>
    </xf>
    <xf numFmtId="5" fontId="9" fillId="5" borderId="21" xfId="1" applyNumberFormat="1" applyFont="1" applyFill="1" applyBorder="1" applyAlignment="1">
      <alignment horizontal="right" vertical="center"/>
    </xf>
    <xf numFmtId="5" fontId="9" fillId="5" borderId="13" xfId="1" applyNumberFormat="1" applyFont="1" applyFill="1" applyBorder="1" applyAlignment="1">
      <alignment horizontal="right" vertical="center"/>
    </xf>
    <xf numFmtId="5" fontId="9" fillId="5" borderId="22" xfId="1" applyNumberFormat="1" applyFont="1" applyFill="1" applyBorder="1" applyAlignment="1">
      <alignment horizontal="right" vertical="center"/>
    </xf>
    <xf numFmtId="5" fontId="9" fillId="2" borderId="5" xfId="1" applyNumberFormat="1" applyFont="1" applyFill="1" applyBorder="1" applyAlignment="1">
      <alignment horizontal="right" vertical="center"/>
    </xf>
    <xf numFmtId="5" fontId="9" fillId="2" borderId="6" xfId="1" applyNumberFormat="1" applyFont="1" applyFill="1" applyBorder="1" applyAlignment="1">
      <alignment horizontal="right" vertical="center"/>
    </xf>
    <xf numFmtId="5" fontId="8" fillId="4" borderId="21" xfId="1" applyNumberFormat="1" applyFont="1" applyFill="1" applyBorder="1" applyAlignment="1">
      <alignment horizontal="right" vertical="center"/>
    </xf>
    <xf numFmtId="5" fontId="8" fillId="4" borderId="22" xfId="1" applyNumberFormat="1" applyFont="1" applyFill="1" applyBorder="1" applyAlignment="1">
      <alignment horizontal="right" vertical="center"/>
    </xf>
    <xf numFmtId="5" fontId="8" fillId="4" borderId="25" xfId="1" applyNumberFormat="1" applyFont="1" applyFill="1" applyBorder="1" applyAlignment="1">
      <alignment horizontal="right" vertical="center"/>
    </xf>
    <xf numFmtId="0" fontId="9" fillId="5" borderId="26" xfId="0" applyFont="1" applyFill="1" applyBorder="1" applyAlignment="1">
      <alignment vertical="center" wrapText="1"/>
    </xf>
    <xf numFmtId="5" fontId="9" fillId="5" borderId="27" xfId="1" applyNumberFormat="1" applyFont="1" applyFill="1" applyBorder="1" applyAlignment="1">
      <alignment horizontal="right" vertical="center"/>
    </xf>
    <xf numFmtId="5" fontId="9" fillId="5" borderId="14" xfId="1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vertical="center" wrapText="1"/>
    </xf>
    <xf numFmtId="5" fontId="8" fillId="5" borderId="0" xfId="1" applyNumberFormat="1" applyFont="1" applyFill="1" applyBorder="1" applyAlignment="1">
      <alignment horizontal="right" vertical="center"/>
    </xf>
    <xf numFmtId="5" fontId="8" fillId="5" borderId="20" xfId="1" applyNumberFormat="1" applyFont="1" applyFill="1" applyBorder="1" applyAlignment="1">
      <alignment horizontal="right" vertical="center"/>
    </xf>
    <xf numFmtId="5" fontId="8" fillId="5" borderId="9" xfId="1" applyNumberFormat="1" applyFont="1" applyFill="1" applyBorder="1" applyAlignment="1">
      <alignment horizontal="right" vertical="center"/>
    </xf>
    <xf numFmtId="0" fontId="9" fillId="5" borderId="28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76C4D5"/>
      <color rgb="FF1C5A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161990</xdr:colOff>
      <xdr:row>1</xdr:row>
      <xdr:rowOff>3794</xdr:rowOff>
    </xdr:from>
    <xdr:ext cx="1103325" cy="107439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745" y="172263"/>
          <a:ext cx="1103325" cy="1074398"/>
        </a:xfrm>
        <a:prstGeom prst="rect">
          <a:avLst/>
        </a:prstGeom>
      </xdr:spPr>
    </xdr:pic>
    <xdr:clientData/>
  </xdr:oneCellAnchor>
  <xdr:oneCellAnchor>
    <xdr:from>
      <xdr:col>6</xdr:col>
      <xdr:colOff>19438</xdr:colOff>
      <xdr:row>1</xdr:row>
      <xdr:rowOff>62682</xdr:rowOff>
    </xdr:from>
    <xdr:ext cx="1702528" cy="99630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142" y="231151"/>
          <a:ext cx="1702528" cy="99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abSelected="1" zoomScale="98" zoomScaleNormal="98" workbookViewId="0">
      <selection activeCell="D20" sqref="D20"/>
    </sheetView>
  </sheetViews>
  <sheetFormatPr defaultRowHeight="15"/>
  <cols>
    <col min="1" max="1" width="25.5703125" customWidth="1"/>
    <col min="2" max="4" width="12.85546875" customWidth="1"/>
    <col min="5" max="5" width="12.7109375" customWidth="1"/>
    <col min="6" max="6" width="19.5703125" customWidth="1"/>
    <col min="7" max="7" width="16" customWidth="1"/>
    <col min="8" max="8" width="13.42578125" customWidth="1"/>
    <col min="9" max="10" width="12.5703125" customWidth="1"/>
    <col min="11" max="11" width="13.140625" customWidth="1"/>
    <col min="12" max="12" width="12.7109375" customWidth="1"/>
    <col min="13" max="13" width="12.85546875" customWidth="1"/>
    <col min="14" max="14" width="12.140625" customWidth="1"/>
    <col min="15" max="15" width="13.140625" customWidth="1"/>
    <col min="16" max="18" width="12.7109375" customWidth="1"/>
    <col min="19" max="19" width="12.42578125" customWidth="1"/>
    <col min="20" max="20" width="13.42578125" customWidth="1"/>
    <col min="21" max="22" width="12.5703125" customWidth="1"/>
    <col min="24" max="24" width="12.85546875" customWidth="1"/>
    <col min="25" max="25" width="13.5703125" customWidth="1"/>
  </cols>
  <sheetData>
    <row r="1" spans="1:25" ht="13.5" customHeight="1" thickBot="1"/>
    <row r="2" spans="1:25" ht="45.75" customHeight="1" thickBot="1">
      <c r="A2" s="3" t="s">
        <v>0</v>
      </c>
      <c r="B2" s="4"/>
      <c r="C2" s="4"/>
      <c r="D2" s="4"/>
      <c r="E2" s="5"/>
      <c r="M2" s="2"/>
      <c r="N2" s="2"/>
      <c r="O2" s="2"/>
      <c r="P2" s="2"/>
      <c r="Q2" s="2"/>
      <c r="R2" s="1"/>
    </row>
    <row r="3" spans="1:25" ht="15.75" thickBot="1">
      <c r="M3" s="2"/>
      <c r="N3" s="2"/>
      <c r="O3" s="2"/>
      <c r="P3" s="2"/>
      <c r="Q3" s="2"/>
      <c r="R3" s="1"/>
    </row>
    <row r="4" spans="1:25" ht="18.75" customHeight="1" thickBot="1">
      <c r="A4" s="6" t="s">
        <v>69</v>
      </c>
      <c r="B4" s="7"/>
      <c r="C4" s="7"/>
      <c r="D4" s="7"/>
      <c r="E4" s="8"/>
      <c r="M4" s="2"/>
      <c r="N4" s="2"/>
      <c r="O4" s="2"/>
      <c r="P4" s="2"/>
      <c r="Q4" s="2"/>
      <c r="R4" s="1"/>
    </row>
    <row r="5" spans="1:25" ht="18.75" customHeight="1">
      <c r="M5" s="2"/>
      <c r="N5" s="2"/>
      <c r="O5" s="2"/>
      <c r="P5" s="2"/>
      <c r="Q5" s="2"/>
      <c r="R5" s="1"/>
    </row>
    <row r="6" spans="1:25" ht="15.75">
      <c r="A6" s="9"/>
      <c r="B6" s="9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9" t="s">
        <v>1</v>
      </c>
      <c r="O6" s="10"/>
      <c r="P6" s="10"/>
      <c r="Q6" s="10"/>
      <c r="R6" s="9"/>
      <c r="S6" s="10"/>
      <c r="T6" s="10"/>
      <c r="U6" s="10"/>
      <c r="V6" s="10"/>
      <c r="W6" s="10"/>
      <c r="X6" s="10"/>
      <c r="Y6" s="11"/>
    </row>
    <row r="7" spans="1:25">
      <c r="A7" s="12"/>
      <c r="B7" s="13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4"/>
      <c r="P7" s="14"/>
      <c r="Q7" s="14"/>
      <c r="R7" s="15"/>
      <c r="S7" s="15"/>
      <c r="T7" s="15"/>
      <c r="U7" s="15"/>
      <c r="V7" s="15"/>
      <c r="W7" s="15"/>
      <c r="X7" s="15"/>
      <c r="Y7" s="16"/>
    </row>
    <row r="8" spans="1:25">
      <c r="A8" s="17" t="s">
        <v>2</v>
      </c>
      <c r="B8" s="18">
        <v>44013</v>
      </c>
      <c r="C8" s="19">
        <f>DATE(YEAR(B8),MONTH(B8)+1,DAY(B8))</f>
        <v>44044</v>
      </c>
      <c r="D8" s="19">
        <f t="shared" ref="D8:Y8" si="0">DATE(YEAR(C8),MONTH(C8)+1,DAY(C8))</f>
        <v>44075</v>
      </c>
      <c r="E8" s="19">
        <f t="shared" si="0"/>
        <v>44105</v>
      </c>
      <c r="F8" s="19">
        <f t="shared" si="0"/>
        <v>44136</v>
      </c>
      <c r="G8" s="19">
        <f t="shared" si="0"/>
        <v>44166</v>
      </c>
      <c r="H8" s="19">
        <f t="shared" si="0"/>
        <v>44197</v>
      </c>
      <c r="I8" s="19">
        <f t="shared" si="0"/>
        <v>44228</v>
      </c>
      <c r="J8" s="19">
        <f t="shared" si="0"/>
        <v>44256</v>
      </c>
      <c r="K8" s="19">
        <f t="shared" si="0"/>
        <v>44287</v>
      </c>
      <c r="L8" s="19">
        <f t="shared" si="0"/>
        <v>44317</v>
      </c>
      <c r="M8" s="19">
        <f t="shared" si="0"/>
        <v>44348</v>
      </c>
      <c r="N8" s="19">
        <f t="shared" si="0"/>
        <v>44378</v>
      </c>
      <c r="O8" s="19">
        <f t="shared" si="0"/>
        <v>44409</v>
      </c>
      <c r="P8" s="19">
        <f t="shared" si="0"/>
        <v>44440</v>
      </c>
      <c r="Q8" s="19">
        <f t="shared" si="0"/>
        <v>44470</v>
      </c>
      <c r="R8" s="19">
        <f t="shared" si="0"/>
        <v>44501</v>
      </c>
      <c r="S8" s="19">
        <f t="shared" si="0"/>
        <v>44531</v>
      </c>
      <c r="T8" s="19">
        <f t="shared" si="0"/>
        <v>44562</v>
      </c>
      <c r="U8" s="19">
        <f t="shared" si="0"/>
        <v>44593</v>
      </c>
      <c r="V8" s="19">
        <f t="shared" si="0"/>
        <v>44621</v>
      </c>
      <c r="W8" s="19">
        <f t="shared" si="0"/>
        <v>44652</v>
      </c>
      <c r="X8" s="19">
        <f t="shared" si="0"/>
        <v>44682</v>
      </c>
      <c r="Y8" s="20">
        <f t="shared" si="0"/>
        <v>44713</v>
      </c>
    </row>
    <row r="9" spans="1:25">
      <c r="A9" s="21"/>
      <c r="B9" s="22"/>
      <c r="C9" s="23"/>
      <c r="D9" s="23"/>
      <c r="E9" s="23"/>
      <c r="F9" s="23"/>
      <c r="G9" s="23"/>
      <c r="H9" s="23"/>
      <c r="I9" s="23"/>
      <c r="J9" s="14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/>
    </row>
    <row r="10" spans="1:25" ht="38.25">
      <c r="A10" s="25" t="s">
        <v>3</v>
      </c>
      <c r="B10" s="26">
        <v>0</v>
      </c>
      <c r="C10" s="27">
        <f>B89</f>
        <v>0</v>
      </c>
      <c r="D10" s="27">
        <f t="shared" ref="D10:N10" si="1">C89</f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8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7">
        <f t="shared" si="1"/>
        <v>0</v>
      </c>
      <c r="O10" s="27">
        <f>N89</f>
        <v>0</v>
      </c>
      <c r="P10" s="27">
        <f t="shared" ref="P10:Y10" si="2">O89</f>
        <v>0</v>
      </c>
      <c r="Q10" s="27">
        <f t="shared" si="2"/>
        <v>0</v>
      </c>
      <c r="R10" s="27">
        <f t="shared" si="2"/>
        <v>0</v>
      </c>
      <c r="S10" s="27">
        <f t="shared" si="2"/>
        <v>0</v>
      </c>
      <c r="T10" s="27">
        <f t="shared" si="2"/>
        <v>0</v>
      </c>
      <c r="U10" s="27">
        <f t="shared" si="2"/>
        <v>0</v>
      </c>
      <c r="V10" s="27">
        <f t="shared" si="2"/>
        <v>0</v>
      </c>
      <c r="W10" s="27">
        <f t="shared" si="2"/>
        <v>0</v>
      </c>
      <c r="X10" s="27">
        <f t="shared" si="2"/>
        <v>0</v>
      </c>
      <c r="Y10" s="29">
        <f t="shared" si="2"/>
        <v>0</v>
      </c>
    </row>
    <row r="11" spans="1:25">
      <c r="A11" s="25"/>
      <c r="B11" s="30"/>
      <c r="C11" s="31"/>
      <c r="D11" s="31"/>
      <c r="E11" s="31"/>
      <c r="F11" s="31"/>
      <c r="G11" s="31"/>
      <c r="H11" s="31"/>
      <c r="I11" s="31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2"/>
    </row>
    <row r="12" spans="1:25" ht="25.5">
      <c r="A12" s="33" t="s">
        <v>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</row>
    <row r="13" spans="1:25">
      <c r="A13" s="36" t="s">
        <v>5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</row>
    <row r="14" spans="1:25" ht="25.5">
      <c r="A14" s="40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2"/>
    </row>
    <row r="15" spans="1:25" ht="25.5">
      <c r="A15" s="40" t="s">
        <v>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2"/>
    </row>
    <row r="16" spans="1:25">
      <c r="A16" s="43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</row>
    <row r="17" spans="1:25" ht="25.5">
      <c r="A17" s="43" t="s">
        <v>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ht="38.25">
      <c r="A18" s="43" t="s">
        <v>10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</row>
    <row r="19" spans="1:25" ht="25.5">
      <c r="A19" s="43" t="s">
        <v>11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2"/>
    </row>
    <row r="20" spans="1:25" ht="51.75" thickBot="1">
      <c r="A20" s="43" t="s">
        <v>12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39" thickTop="1">
      <c r="A21" s="44" t="s">
        <v>13</v>
      </c>
      <c r="B21" s="45">
        <f t="shared" ref="B21:Y21" si="3">SUM(B14:B20)</f>
        <v>0</v>
      </c>
      <c r="C21" s="45">
        <f t="shared" si="3"/>
        <v>0</v>
      </c>
      <c r="D21" s="45">
        <f t="shared" si="3"/>
        <v>0</v>
      </c>
      <c r="E21" s="45">
        <f t="shared" si="3"/>
        <v>0</v>
      </c>
      <c r="F21" s="45">
        <f t="shared" si="3"/>
        <v>0</v>
      </c>
      <c r="G21" s="45">
        <f t="shared" si="3"/>
        <v>0</v>
      </c>
      <c r="H21" s="45">
        <f t="shared" si="3"/>
        <v>0</v>
      </c>
      <c r="I21" s="45">
        <f t="shared" si="3"/>
        <v>0</v>
      </c>
      <c r="J21" s="45">
        <f t="shared" si="3"/>
        <v>0</v>
      </c>
      <c r="K21" s="46">
        <f t="shared" si="3"/>
        <v>0</v>
      </c>
      <c r="L21" s="45">
        <f t="shared" si="3"/>
        <v>0</v>
      </c>
      <c r="M21" s="45">
        <f t="shared" si="3"/>
        <v>0</v>
      </c>
      <c r="N21" s="45">
        <f t="shared" si="3"/>
        <v>0</v>
      </c>
      <c r="O21" s="45">
        <f t="shared" si="3"/>
        <v>0</v>
      </c>
      <c r="P21" s="45">
        <f t="shared" si="3"/>
        <v>0</v>
      </c>
      <c r="Q21" s="45">
        <f t="shared" si="3"/>
        <v>0</v>
      </c>
      <c r="R21" s="45">
        <f t="shared" si="3"/>
        <v>0</v>
      </c>
      <c r="S21" s="45">
        <f t="shared" si="3"/>
        <v>0</v>
      </c>
      <c r="T21" s="45">
        <f t="shared" si="3"/>
        <v>0</v>
      </c>
      <c r="U21" s="45">
        <f t="shared" si="3"/>
        <v>0</v>
      </c>
      <c r="V21" s="45">
        <f t="shared" si="3"/>
        <v>0</v>
      </c>
      <c r="W21" s="45">
        <f t="shared" si="3"/>
        <v>0</v>
      </c>
      <c r="X21" s="45">
        <f t="shared" si="3"/>
        <v>0</v>
      </c>
      <c r="Y21" s="47">
        <f t="shared" si="3"/>
        <v>0</v>
      </c>
    </row>
    <row r="22" spans="1:25">
      <c r="A22" s="48"/>
      <c r="B22" s="49"/>
      <c r="C22" s="49"/>
      <c r="D22" s="49"/>
      <c r="E22" s="49"/>
      <c r="F22" s="49"/>
      <c r="G22" s="49"/>
      <c r="H22" s="49"/>
      <c r="I22" s="49"/>
      <c r="J22" s="50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/>
    </row>
    <row r="23" spans="1:25" ht="25.5">
      <c r="A23" s="44" t="s">
        <v>14</v>
      </c>
      <c r="B23" s="52"/>
      <c r="C23" s="53"/>
      <c r="D23" s="53"/>
      <c r="E23" s="53"/>
      <c r="F23" s="53"/>
      <c r="G23" s="53"/>
      <c r="H23" s="53"/>
      <c r="I23" s="53"/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5"/>
    </row>
    <row r="24" spans="1:25" ht="25.5">
      <c r="A24" s="43" t="s">
        <v>15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7"/>
    </row>
    <row r="25" spans="1:25" ht="34.5" customHeight="1">
      <c r="A25" s="58" t="s">
        <v>16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60"/>
    </row>
    <row r="26" spans="1:25" ht="25.5">
      <c r="A26" s="58" t="s">
        <v>17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</row>
    <row r="27" spans="1:25" ht="25.5" customHeight="1">
      <c r="A27" s="58" t="s">
        <v>18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0"/>
    </row>
    <row r="28" spans="1:25" ht="25.5">
      <c r="A28" s="58" t="s">
        <v>19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0"/>
    </row>
    <row r="29" spans="1:25">
      <c r="A29" s="61" t="s">
        <v>20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3"/>
    </row>
    <row r="30" spans="1:25" ht="25.5">
      <c r="A30" s="58" t="s">
        <v>21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0"/>
    </row>
    <row r="31" spans="1:25" ht="25.5">
      <c r="A31" s="58" t="s">
        <v>17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0"/>
    </row>
    <row r="32" spans="1:25" ht="38.25">
      <c r="A32" s="58" t="s">
        <v>18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0"/>
    </row>
    <row r="33" spans="1:25" ht="25.5">
      <c r="A33" s="58" t="s">
        <v>19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60"/>
    </row>
    <row r="34" spans="1:25">
      <c r="A34" s="61" t="s">
        <v>22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3"/>
    </row>
    <row r="35" spans="1:25">
      <c r="A35" s="58" t="s">
        <v>23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</row>
    <row r="36" spans="1:25" ht="38.25">
      <c r="A36" s="58" t="s">
        <v>24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0"/>
    </row>
    <row r="37" spans="1:25">
      <c r="A37" s="58" t="s">
        <v>25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0"/>
    </row>
    <row r="38" spans="1:25">
      <c r="A38" s="58" t="s">
        <v>26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0"/>
    </row>
    <row r="39" spans="1:25" ht="38.25">
      <c r="A39" s="58" t="s">
        <v>27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0"/>
    </row>
    <row r="40" spans="1:25">
      <c r="A40" s="58" t="s">
        <v>28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>
      <c r="A41" s="58" t="s">
        <v>29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</row>
    <row r="42" spans="1:25" ht="51">
      <c r="A42" s="58" t="s">
        <v>30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0"/>
    </row>
    <row r="43" spans="1:25">
      <c r="A43" s="61" t="s">
        <v>31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3"/>
    </row>
    <row r="44" spans="1:25" ht="25.5">
      <c r="A44" s="58" t="s">
        <v>32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60"/>
    </row>
    <row r="45" spans="1:25" ht="25.5">
      <c r="A45" s="58" t="s">
        <v>33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0"/>
    </row>
    <row r="46" spans="1:25" ht="25.5">
      <c r="A46" s="58" t="s">
        <v>34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0"/>
    </row>
    <row r="47" spans="1:25" ht="25.5">
      <c r="A47" s="58" t="s">
        <v>35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60"/>
    </row>
    <row r="48" spans="1:25" ht="25.5">
      <c r="A48" s="58" t="s">
        <v>36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60"/>
    </row>
    <row r="49" spans="1:25">
      <c r="A49" s="58" t="s">
        <v>37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60"/>
    </row>
    <row r="50" spans="1:25">
      <c r="A50" s="61" t="s">
        <v>38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5"/>
    </row>
    <row r="51" spans="1:25" ht="25.5">
      <c r="A51" s="58" t="s">
        <v>39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60"/>
    </row>
    <row r="52" spans="1:25" ht="25.5">
      <c r="A52" s="58" t="s">
        <v>40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0"/>
    </row>
    <row r="53" spans="1:25" ht="38.25">
      <c r="A53" s="58" t="s">
        <v>41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60"/>
    </row>
    <row r="54" spans="1:25">
      <c r="A54" s="61" t="s">
        <v>42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3"/>
    </row>
    <row r="55" spans="1:25" ht="38.25">
      <c r="A55" s="58" t="s">
        <v>43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60"/>
    </row>
    <row r="56" spans="1:25" ht="38.25">
      <c r="A56" s="58" t="s">
        <v>44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60"/>
    </row>
    <row r="57" spans="1:25">
      <c r="A57" s="58" t="s">
        <v>45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60"/>
    </row>
    <row r="58" spans="1:25" ht="25.5">
      <c r="A58" s="58" t="s">
        <v>46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0"/>
    </row>
    <row r="59" spans="1:25" ht="25.5">
      <c r="A59" s="58" t="s">
        <v>47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</row>
    <row r="60" spans="1:25" ht="25.5">
      <c r="A60" s="58" t="s">
        <v>48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</row>
    <row r="61" spans="1:25" ht="25.5">
      <c r="A61" s="58" t="s">
        <v>49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</row>
    <row r="62" spans="1:25" ht="25.5">
      <c r="A62" s="58" t="s">
        <v>50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</row>
    <row r="63" spans="1:25">
      <c r="A63" s="58" t="s">
        <v>51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</row>
    <row r="64" spans="1:25">
      <c r="A64" s="58" t="s">
        <v>52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</row>
    <row r="65" spans="1:25" ht="51">
      <c r="A65" s="58" t="s">
        <v>53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</row>
    <row r="66" spans="1:25" ht="25.5">
      <c r="A66" s="58" t="s">
        <v>54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</row>
    <row r="67" spans="1:25" ht="25.5">
      <c r="A67" s="58" t="s">
        <v>55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</row>
    <row r="68" spans="1:25" ht="15.75" thickBot="1">
      <c r="A68" s="58" t="s">
        <v>25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</row>
    <row r="69" spans="1:25" ht="51.75" thickTop="1">
      <c r="A69" s="44" t="s">
        <v>56</v>
      </c>
      <c r="B69" s="45">
        <f t="shared" ref="B69:Y69" si="4">SUM(B24:B68)</f>
        <v>0</v>
      </c>
      <c r="C69" s="45">
        <f t="shared" si="4"/>
        <v>0</v>
      </c>
      <c r="D69" s="45">
        <f t="shared" si="4"/>
        <v>0</v>
      </c>
      <c r="E69" s="45">
        <f t="shared" si="4"/>
        <v>0</v>
      </c>
      <c r="F69" s="45">
        <f t="shared" si="4"/>
        <v>0</v>
      </c>
      <c r="G69" s="45">
        <f t="shared" si="4"/>
        <v>0</v>
      </c>
      <c r="H69" s="45">
        <f t="shared" si="4"/>
        <v>0</v>
      </c>
      <c r="I69" s="45">
        <f t="shared" si="4"/>
        <v>0</v>
      </c>
      <c r="J69" s="45">
        <f t="shared" si="4"/>
        <v>0</v>
      </c>
      <c r="K69" s="46">
        <f t="shared" si="4"/>
        <v>0</v>
      </c>
      <c r="L69" s="45">
        <f t="shared" si="4"/>
        <v>0</v>
      </c>
      <c r="M69" s="45">
        <f t="shared" si="4"/>
        <v>0</v>
      </c>
      <c r="N69" s="45">
        <f t="shared" si="4"/>
        <v>0</v>
      </c>
      <c r="O69" s="45">
        <f t="shared" si="4"/>
        <v>0</v>
      </c>
      <c r="P69" s="45">
        <f t="shared" si="4"/>
        <v>0</v>
      </c>
      <c r="Q69" s="45">
        <f t="shared" si="4"/>
        <v>0</v>
      </c>
      <c r="R69" s="45">
        <f t="shared" si="4"/>
        <v>0</v>
      </c>
      <c r="S69" s="45">
        <f t="shared" si="4"/>
        <v>0</v>
      </c>
      <c r="T69" s="45">
        <f t="shared" si="4"/>
        <v>0</v>
      </c>
      <c r="U69" s="45">
        <f t="shared" si="4"/>
        <v>0</v>
      </c>
      <c r="V69" s="45">
        <f t="shared" si="4"/>
        <v>0</v>
      </c>
      <c r="W69" s="45">
        <f t="shared" si="4"/>
        <v>0</v>
      </c>
      <c r="X69" s="45">
        <f t="shared" si="4"/>
        <v>0</v>
      </c>
      <c r="Y69" s="47">
        <f t="shared" si="4"/>
        <v>0</v>
      </c>
    </row>
    <row r="70" spans="1:25">
      <c r="A70" s="36"/>
      <c r="B70" s="49"/>
      <c r="C70" s="49"/>
      <c r="D70" s="49"/>
      <c r="E70" s="49"/>
      <c r="F70" s="49"/>
      <c r="G70" s="49"/>
      <c r="H70" s="49"/>
      <c r="I70" s="49"/>
      <c r="J70" s="50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1"/>
    </row>
    <row r="71" spans="1:25" ht="38.25">
      <c r="A71" s="66" t="s">
        <v>57</v>
      </c>
      <c r="B71" s="67">
        <f t="shared" ref="B71:Y71" si="5">B21-B69</f>
        <v>0</v>
      </c>
      <c r="C71" s="67">
        <f t="shared" si="5"/>
        <v>0</v>
      </c>
      <c r="D71" s="67">
        <f t="shared" si="5"/>
        <v>0</v>
      </c>
      <c r="E71" s="67">
        <f t="shared" si="5"/>
        <v>0</v>
      </c>
      <c r="F71" s="67">
        <f t="shared" si="5"/>
        <v>0</v>
      </c>
      <c r="G71" s="67">
        <f t="shared" si="5"/>
        <v>0</v>
      </c>
      <c r="H71" s="67">
        <f t="shared" si="5"/>
        <v>0</v>
      </c>
      <c r="I71" s="67">
        <f t="shared" si="5"/>
        <v>0</v>
      </c>
      <c r="J71" s="67">
        <f t="shared" si="5"/>
        <v>0</v>
      </c>
      <c r="K71" s="68">
        <f t="shared" si="5"/>
        <v>0</v>
      </c>
      <c r="L71" s="67">
        <f t="shared" si="5"/>
        <v>0</v>
      </c>
      <c r="M71" s="67">
        <f t="shared" si="5"/>
        <v>0</v>
      </c>
      <c r="N71" s="67">
        <f t="shared" si="5"/>
        <v>0</v>
      </c>
      <c r="O71" s="67">
        <f t="shared" si="5"/>
        <v>0</v>
      </c>
      <c r="P71" s="67">
        <f t="shared" si="5"/>
        <v>0</v>
      </c>
      <c r="Q71" s="67">
        <f t="shared" si="5"/>
        <v>0</v>
      </c>
      <c r="R71" s="67">
        <f t="shared" si="5"/>
        <v>0</v>
      </c>
      <c r="S71" s="67">
        <f t="shared" si="5"/>
        <v>0</v>
      </c>
      <c r="T71" s="67">
        <f t="shared" si="5"/>
        <v>0</v>
      </c>
      <c r="U71" s="67">
        <f t="shared" si="5"/>
        <v>0</v>
      </c>
      <c r="V71" s="67">
        <f t="shared" si="5"/>
        <v>0</v>
      </c>
      <c r="W71" s="67">
        <f t="shared" si="5"/>
        <v>0</v>
      </c>
      <c r="X71" s="67">
        <f t="shared" si="5"/>
        <v>0</v>
      </c>
      <c r="Y71" s="69">
        <f t="shared" si="5"/>
        <v>0</v>
      </c>
    </row>
    <row r="72" spans="1:25">
      <c r="A72" s="36"/>
      <c r="B72" s="49"/>
      <c r="C72" s="49"/>
      <c r="D72" s="49"/>
      <c r="E72" s="49"/>
      <c r="F72" s="49"/>
      <c r="G72" s="49"/>
      <c r="H72" s="49"/>
      <c r="I72" s="49"/>
      <c r="J72" s="50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1"/>
    </row>
    <row r="73" spans="1:25">
      <c r="A73" s="33" t="s">
        <v>58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</row>
    <row r="74" spans="1:25">
      <c r="A74" s="36" t="s">
        <v>5</v>
      </c>
      <c r="B74" s="52"/>
      <c r="C74" s="53"/>
      <c r="D74" s="53"/>
      <c r="E74" s="53"/>
      <c r="F74" s="53"/>
      <c r="G74" s="53"/>
      <c r="H74" s="53"/>
      <c r="I74" s="53"/>
      <c r="J74" s="54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5"/>
    </row>
    <row r="75" spans="1:25" ht="38.25">
      <c r="A75" s="40" t="s">
        <v>59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</row>
    <row r="76" spans="1:25" ht="15.75" thickBot="1">
      <c r="A76" s="40" t="s">
        <v>60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</row>
    <row r="77" spans="1:25" ht="39" thickTop="1">
      <c r="A77" s="44" t="s">
        <v>61</v>
      </c>
      <c r="B77" s="45">
        <f t="shared" ref="B77:Y77" si="6">SUM(B75:B76)</f>
        <v>0</v>
      </c>
      <c r="C77" s="45">
        <f t="shared" si="6"/>
        <v>0</v>
      </c>
      <c r="D77" s="45">
        <f t="shared" si="6"/>
        <v>0</v>
      </c>
      <c r="E77" s="45">
        <f t="shared" si="6"/>
        <v>0</v>
      </c>
      <c r="F77" s="45">
        <f t="shared" si="6"/>
        <v>0</v>
      </c>
      <c r="G77" s="45">
        <f t="shared" si="6"/>
        <v>0</v>
      </c>
      <c r="H77" s="45">
        <f t="shared" si="6"/>
        <v>0</v>
      </c>
      <c r="I77" s="45">
        <f t="shared" si="6"/>
        <v>0</v>
      </c>
      <c r="J77" s="45">
        <f t="shared" si="6"/>
        <v>0</v>
      </c>
      <c r="K77" s="46">
        <f t="shared" si="6"/>
        <v>0</v>
      </c>
      <c r="L77" s="45">
        <f t="shared" si="6"/>
        <v>0</v>
      </c>
      <c r="M77" s="45">
        <f t="shared" si="6"/>
        <v>0</v>
      </c>
      <c r="N77" s="45">
        <f t="shared" si="6"/>
        <v>0</v>
      </c>
      <c r="O77" s="45">
        <f t="shared" si="6"/>
        <v>0</v>
      </c>
      <c r="P77" s="45">
        <f t="shared" si="6"/>
        <v>0</v>
      </c>
      <c r="Q77" s="45">
        <f t="shared" si="6"/>
        <v>0</v>
      </c>
      <c r="R77" s="45">
        <f t="shared" si="6"/>
        <v>0</v>
      </c>
      <c r="S77" s="45">
        <f t="shared" si="6"/>
        <v>0</v>
      </c>
      <c r="T77" s="45">
        <f t="shared" si="6"/>
        <v>0</v>
      </c>
      <c r="U77" s="45">
        <f t="shared" si="6"/>
        <v>0</v>
      </c>
      <c r="V77" s="45">
        <f t="shared" si="6"/>
        <v>0</v>
      </c>
      <c r="W77" s="45">
        <f t="shared" si="6"/>
        <v>0</v>
      </c>
      <c r="X77" s="45">
        <f t="shared" si="6"/>
        <v>0</v>
      </c>
      <c r="Y77" s="47">
        <f t="shared" si="6"/>
        <v>0</v>
      </c>
    </row>
    <row r="78" spans="1:25">
      <c r="A78" s="48"/>
      <c r="B78" s="49"/>
      <c r="C78" s="49"/>
      <c r="D78" s="49"/>
      <c r="E78" s="49"/>
      <c r="F78" s="49"/>
      <c r="G78" s="49"/>
      <c r="H78" s="49"/>
      <c r="I78" s="49"/>
      <c r="J78" s="50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1"/>
    </row>
    <row r="79" spans="1:25" ht="25.5">
      <c r="A79" s="44" t="s">
        <v>14</v>
      </c>
      <c r="B79" s="52"/>
      <c r="C79" s="53"/>
      <c r="D79" s="53"/>
      <c r="E79" s="53"/>
      <c r="F79" s="53"/>
      <c r="G79" s="53"/>
      <c r="H79" s="53"/>
      <c r="I79" s="53"/>
      <c r="J79" s="54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5"/>
    </row>
    <row r="80" spans="1:25" ht="25.5">
      <c r="A80" s="43" t="s">
        <v>62</v>
      </c>
      <c r="B80" s="72"/>
      <c r="C80" s="72"/>
      <c r="D80" s="72"/>
      <c r="E80" s="72"/>
      <c r="F80" s="72"/>
      <c r="G80" s="72"/>
      <c r="H80" s="72"/>
      <c r="I80" s="72"/>
      <c r="J80" s="72"/>
      <c r="K80" s="41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</row>
    <row r="81" spans="1:25" ht="25.5">
      <c r="A81" s="40" t="s">
        <v>63</v>
      </c>
      <c r="B81" s="59"/>
      <c r="C81" s="59"/>
      <c r="D81" s="59"/>
      <c r="E81" s="59"/>
      <c r="F81" s="59"/>
      <c r="G81" s="59"/>
      <c r="H81" s="59"/>
      <c r="I81" s="59"/>
      <c r="J81" s="59"/>
      <c r="K81" s="74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</row>
    <row r="82" spans="1:25" ht="26.25" thickBot="1">
      <c r="A82" s="40" t="s">
        <v>64</v>
      </c>
      <c r="B82" s="72"/>
      <c r="C82" s="72"/>
      <c r="D82" s="72"/>
      <c r="E82" s="72"/>
      <c r="F82" s="72"/>
      <c r="G82" s="72"/>
      <c r="H82" s="72"/>
      <c r="I82" s="72"/>
      <c r="J82" s="72"/>
      <c r="K82" s="41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</row>
    <row r="83" spans="1:25" ht="51.75" thickTop="1">
      <c r="A83" s="44" t="s">
        <v>65</v>
      </c>
      <c r="B83" s="45">
        <f t="shared" ref="B83:Y83" si="7">SUM(B80:B82)</f>
        <v>0</v>
      </c>
      <c r="C83" s="45">
        <f t="shared" si="7"/>
        <v>0</v>
      </c>
      <c r="D83" s="45">
        <f t="shared" si="7"/>
        <v>0</v>
      </c>
      <c r="E83" s="45">
        <f t="shared" si="7"/>
        <v>0</v>
      </c>
      <c r="F83" s="45">
        <f t="shared" si="7"/>
        <v>0</v>
      </c>
      <c r="G83" s="45">
        <f t="shared" si="7"/>
        <v>0</v>
      </c>
      <c r="H83" s="45">
        <f t="shared" si="7"/>
        <v>0</v>
      </c>
      <c r="I83" s="45">
        <f t="shared" si="7"/>
        <v>0</v>
      </c>
      <c r="J83" s="45">
        <f t="shared" si="7"/>
        <v>0</v>
      </c>
      <c r="K83" s="46">
        <f t="shared" si="7"/>
        <v>0</v>
      </c>
      <c r="L83" s="45">
        <f t="shared" si="7"/>
        <v>0</v>
      </c>
      <c r="M83" s="45">
        <f t="shared" si="7"/>
        <v>0</v>
      </c>
      <c r="N83" s="45">
        <f t="shared" si="7"/>
        <v>0</v>
      </c>
      <c r="O83" s="45">
        <f t="shared" si="7"/>
        <v>0</v>
      </c>
      <c r="P83" s="45">
        <f t="shared" si="7"/>
        <v>0</v>
      </c>
      <c r="Q83" s="45">
        <f t="shared" si="7"/>
        <v>0</v>
      </c>
      <c r="R83" s="45">
        <f t="shared" si="7"/>
        <v>0</v>
      </c>
      <c r="S83" s="45">
        <f t="shared" si="7"/>
        <v>0</v>
      </c>
      <c r="T83" s="45">
        <f t="shared" si="7"/>
        <v>0</v>
      </c>
      <c r="U83" s="45">
        <f t="shared" si="7"/>
        <v>0</v>
      </c>
      <c r="V83" s="45">
        <f t="shared" si="7"/>
        <v>0</v>
      </c>
      <c r="W83" s="45">
        <f t="shared" si="7"/>
        <v>0</v>
      </c>
      <c r="X83" s="45">
        <f t="shared" si="7"/>
        <v>0</v>
      </c>
      <c r="Y83" s="47">
        <f t="shared" si="7"/>
        <v>0</v>
      </c>
    </row>
    <row r="84" spans="1:25">
      <c r="A84" s="36"/>
      <c r="B84" s="49"/>
      <c r="C84" s="49"/>
      <c r="D84" s="49"/>
      <c r="E84" s="49"/>
      <c r="F84" s="49"/>
      <c r="G84" s="49"/>
      <c r="H84" s="49"/>
      <c r="I84" s="49"/>
      <c r="J84" s="50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1"/>
    </row>
    <row r="85" spans="1:25" ht="38.25">
      <c r="A85" s="66" t="s">
        <v>66</v>
      </c>
      <c r="B85" s="67">
        <f t="shared" ref="B85:Y85" si="8">B77-B83</f>
        <v>0</v>
      </c>
      <c r="C85" s="67">
        <f t="shared" si="8"/>
        <v>0</v>
      </c>
      <c r="D85" s="67">
        <f t="shared" si="8"/>
        <v>0</v>
      </c>
      <c r="E85" s="67">
        <f t="shared" si="8"/>
        <v>0</v>
      </c>
      <c r="F85" s="67">
        <f t="shared" si="8"/>
        <v>0</v>
      </c>
      <c r="G85" s="67">
        <f t="shared" si="8"/>
        <v>0</v>
      </c>
      <c r="H85" s="67">
        <f t="shared" si="8"/>
        <v>0</v>
      </c>
      <c r="I85" s="67">
        <f t="shared" si="8"/>
        <v>0</v>
      </c>
      <c r="J85" s="67">
        <f t="shared" si="8"/>
        <v>0</v>
      </c>
      <c r="K85" s="68">
        <f t="shared" si="8"/>
        <v>0</v>
      </c>
      <c r="L85" s="67">
        <f t="shared" si="8"/>
        <v>0</v>
      </c>
      <c r="M85" s="67">
        <f t="shared" si="8"/>
        <v>0</v>
      </c>
      <c r="N85" s="67">
        <f t="shared" si="8"/>
        <v>0</v>
      </c>
      <c r="O85" s="67">
        <f t="shared" si="8"/>
        <v>0</v>
      </c>
      <c r="P85" s="67">
        <f t="shared" si="8"/>
        <v>0</v>
      </c>
      <c r="Q85" s="67">
        <f t="shared" si="8"/>
        <v>0</v>
      </c>
      <c r="R85" s="67">
        <f t="shared" si="8"/>
        <v>0</v>
      </c>
      <c r="S85" s="67">
        <f t="shared" si="8"/>
        <v>0</v>
      </c>
      <c r="T85" s="67">
        <f t="shared" si="8"/>
        <v>0</v>
      </c>
      <c r="U85" s="67">
        <f t="shared" si="8"/>
        <v>0</v>
      </c>
      <c r="V85" s="67">
        <f t="shared" si="8"/>
        <v>0</v>
      </c>
      <c r="W85" s="67">
        <f t="shared" si="8"/>
        <v>0</v>
      </c>
      <c r="X85" s="67">
        <f t="shared" si="8"/>
        <v>0</v>
      </c>
      <c r="Y85" s="69">
        <f t="shared" si="8"/>
        <v>0</v>
      </c>
    </row>
    <row r="86" spans="1:25">
      <c r="A86" s="75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7"/>
    </row>
    <row r="87" spans="1:25" ht="25.5">
      <c r="A87" s="66" t="s">
        <v>67</v>
      </c>
      <c r="B87" s="67">
        <f t="shared" ref="B87:Y87" si="9">B71+B85</f>
        <v>0</v>
      </c>
      <c r="C87" s="67">
        <f t="shared" si="9"/>
        <v>0</v>
      </c>
      <c r="D87" s="67">
        <f t="shared" si="9"/>
        <v>0</v>
      </c>
      <c r="E87" s="67">
        <f t="shared" si="9"/>
        <v>0</v>
      </c>
      <c r="F87" s="67">
        <f t="shared" si="9"/>
        <v>0</v>
      </c>
      <c r="G87" s="67">
        <f t="shared" si="9"/>
        <v>0</v>
      </c>
      <c r="H87" s="67">
        <f t="shared" si="9"/>
        <v>0</v>
      </c>
      <c r="I87" s="67">
        <f t="shared" si="9"/>
        <v>0</v>
      </c>
      <c r="J87" s="67">
        <f t="shared" si="9"/>
        <v>0</v>
      </c>
      <c r="K87" s="68">
        <f t="shared" si="9"/>
        <v>0</v>
      </c>
      <c r="L87" s="67">
        <f t="shared" si="9"/>
        <v>0</v>
      </c>
      <c r="M87" s="67">
        <f t="shared" si="9"/>
        <v>0</v>
      </c>
      <c r="N87" s="67">
        <f t="shared" si="9"/>
        <v>0</v>
      </c>
      <c r="O87" s="67">
        <f t="shared" si="9"/>
        <v>0</v>
      </c>
      <c r="P87" s="67">
        <f t="shared" si="9"/>
        <v>0</v>
      </c>
      <c r="Q87" s="67">
        <f t="shared" si="9"/>
        <v>0</v>
      </c>
      <c r="R87" s="67">
        <f t="shared" si="9"/>
        <v>0</v>
      </c>
      <c r="S87" s="67">
        <f t="shared" si="9"/>
        <v>0</v>
      </c>
      <c r="T87" s="67">
        <f t="shared" si="9"/>
        <v>0</v>
      </c>
      <c r="U87" s="67">
        <f t="shared" si="9"/>
        <v>0</v>
      </c>
      <c r="V87" s="67">
        <f t="shared" si="9"/>
        <v>0</v>
      </c>
      <c r="W87" s="67">
        <f t="shared" si="9"/>
        <v>0</v>
      </c>
      <c r="X87" s="67">
        <f t="shared" si="9"/>
        <v>0</v>
      </c>
      <c r="Y87" s="69">
        <f t="shared" si="9"/>
        <v>0</v>
      </c>
    </row>
    <row r="88" spans="1:25" ht="15.75" thickBot="1">
      <c r="A88" s="78"/>
      <c r="B88" s="49"/>
      <c r="C88" s="79"/>
      <c r="D88" s="79"/>
      <c r="E88" s="79"/>
      <c r="F88" s="79"/>
      <c r="G88" s="79"/>
      <c r="H88" s="79"/>
      <c r="I88" s="79"/>
      <c r="J88" s="80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81"/>
    </row>
    <row r="89" spans="1:25" ht="26.25" thickTop="1">
      <c r="A89" s="82" t="s">
        <v>68</v>
      </c>
      <c r="B89" s="45">
        <f>B10+B87</f>
        <v>0</v>
      </c>
      <c r="C89" s="45">
        <f>B89+C87</f>
        <v>0</v>
      </c>
      <c r="D89" s="45">
        <f t="shared" ref="D89:Y89" si="10">C89+D87</f>
        <v>0</v>
      </c>
      <c r="E89" s="45">
        <f t="shared" si="10"/>
        <v>0</v>
      </c>
      <c r="F89" s="45">
        <f t="shared" si="10"/>
        <v>0</v>
      </c>
      <c r="G89" s="45">
        <f t="shared" si="10"/>
        <v>0</v>
      </c>
      <c r="H89" s="45">
        <f t="shared" si="10"/>
        <v>0</v>
      </c>
      <c r="I89" s="45">
        <f t="shared" si="10"/>
        <v>0</v>
      </c>
      <c r="J89" s="45">
        <f t="shared" si="10"/>
        <v>0</v>
      </c>
      <c r="K89" s="46">
        <f t="shared" si="10"/>
        <v>0</v>
      </c>
      <c r="L89" s="45">
        <f t="shared" si="10"/>
        <v>0</v>
      </c>
      <c r="M89" s="45">
        <f t="shared" si="10"/>
        <v>0</v>
      </c>
      <c r="N89" s="45">
        <f t="shared" si="10"/>
        <v>0</v>
      </c>
      <c r="O89" s="45">
        <f t="shared" si="10"/>
        <v>0</v>
      </c>
      <c r="P89" s="45">
        <f t="shared" si="10"/>
        <v>0</v>
      </c>
      <c r="Q89" s="45">
        <f t="shared" si="10"/>
        <v>0</v>
      </c>
      <c r="R89" s="45">
        <f t="shared" si="10"/>
        <v>0</v>
      </c>
      <c r="S89" s="45">
        <f t="shared" si="10"/>
        <v>0</v>
      </c>
      <c r="T89" s="45">
        <f t="shared" si="10"/>
        <v>0</v>
      </c>
      <c r="U89" s="45">
        <f t="shared" si="10"/>
        <v>0</v>
      </c>
      <c r="V89" s="45">
        <f t="shared" si="10"/>
        <v>0</v>
      </c>
      <c r="W89" s="45">
        <f t="shared" si="10"/>
        <v>0</v>
      </c>
      <c r="X89" s="45">
        <f t="shared" si="10"/>
        <v>0</v>
      </c>
      <c r="Y89" s="47">
        <f t="shared" si="10"/>
        <v>0</v>
      </c>
    </row>
  </sheetData>
  <mergeCells count="2">
    <mergeCell ref="A2:E2"/>
    <mergeCell ref="A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Projection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Estiven (Steven) Rodriguez</dc:creator>
  <cp:lastModifiedBy>Estiven (Steven) Rodriguez</cp:lastModifiedBy>
  <dcterms:created xsi:type="dcterms:W3CDTF">2021-06-09T18:12:53Z</dcterms:created>
  <dcterms:modified xsi:type="dcterms:W3CDTF">2021-06-28T14:10:02Z</dcterms:modified>
</cp:coreProperties>
</file>