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840" windowWidth="21080" windowHeight="11760" activeTab="0"/>
  </bookViews>
  <sheets>
    <sheet name="Sheet1" sheetId="1" r:id="rId1"/>
  </sheets>
  <definedNames>
    <definedName name="_xlnm.Print_Area" localSheetId="0">'Sheet1'!$A:$D</definedName>
    <definedName name="_xlnm.Print_Titles" localSheetId="0">'Sheet1'!$14:$18</definedName>
  </definedNames>
  <calcPr fullCalcOnLoad="1"/>
</workbook>
</file>

<file path=xl/sharedStrings.xml><?xml version="1.0" encoding="utf-8"?>
<sst xmlns="http://schemas.openxmlformats.org/spreadsheetml/2006/main" count="66" uniqueCount="59">
  <si>
    <t>Acquisition</t>
  </si>
  <si>
    <t>Demolition</t>
  </si>
  <si>
    <t>Environmental Clearances</t>
  </si>
  <si>
    <t>Construction</t>
  </si>
  <si>
    <t>Contractor Fee</t>
  </si>
  <si>
    <t>Construction Contingency</t>
  </si>
  <si>
    <t>Appraisal</t>
  </si>
  <si>
    <t>Architect</t>
  </si>
  <si>
    <t>Attorney</t>
  </si>
  <si>
    <t>Cost Cert/Audit</t>
  </si>
  <si>
    <t>Engineer</t>
  </si>
  <si>
    <t>Environmental Consultant</t>
  </si>
  <si>
    <t>Soil Investigation</t>
  </si>
  <si>
    <t>Surveyor</t>
  </si>
  <si>
    <t>Marketing/Advertising</t>
  </si>
  <si>
    <t>Inspections</t>
  </si>
  <si>
    <t>Interest Costs</t>
  </si>
  <si>
    <t>Bank Fees</t>
  </si>
  <si>
    <t>Property Insurance</t>
  </si>
  <si>
    <t>Real Estate Taxes</t>
  </si>
  <si>
    <t>Title Insurance &amp; Recording</t>
  </si>
  <si>
    <t>Developer Fee</t>
  </si>
  <si>
    <t>Developer Equity During Construction</t>
  </si>
  <si>
    <t>USES</t>
  </si>
  <si>
    <t>Budget</t>
  </si>
  <si>
    <t>Per Unit</t>
  </si>
  <si>
    <t>TRF Loan</t>
  </si>
  <si>
    <t>Other __________________</t>
  </si>
  <si>
    <t>SOURCES</t>
  </si>
  <si>
    <t>Other ___________</t>
  </si>
  <si>
    <t>Properties</t>
  </si>
  <si>
    <t>Closing Costs</t>
  </si>
  <si>
    <t>Subtotal: Acquisition</t>
  </si>
  <si>
    <t>On-Site Improvements</t>
  </si>
  <si>
    <t>Offsite Improvements</t>
  </si>
  <si>
    <t>Hard Costs</t>
  </si>
  <si>
    <t>Construction Management</t>
  </si>
  <si>
    <t>Subtotal: Construction</t>
  </si>
  <si>
    <t>Professional Fees</t>
  </si>
  <si>
    <t>Subtotal: Professional Fees</t>
  </si>
  <si>
    <t>Carrying Costs &amp; Other Project Fees</t>
  </si>
  <si>
    <t>Application Fees</t>
  </si>
  <si>
    <t>Subtotal: Carrying Costs &amp; Other Project Fees</t>
  </si>
  <si>
    <t>TOTAL PROJECT COST</t>
  </si>
  <si>
    <t>TOTAL PROJECT SOURCES</t>
  </si>
  <si>
    <t>Project Name:</t>
  </si>
  <si>
    <t># Units:</t>
  </si>
  <si>
    <t>SAMPLE DEVELOPMENT PROFORMA</t>
  </si>
  <si>
    <t>Instructions:</t>
  </si>
  <si>
    <t>85% sales proceeds:</t>
  </si>
  <si>
    <t>Developer Equity During Construction:</t>
  </si>
  <si>
    <t>Construction Deferrals  (Attorney, Marketing/Advertising, Developer Fee):</t>
  </si>
  <si>
    <t>Cash needed:</t>
  </si>
  <si>
    <t>Interest (assume 50% of loan outstanding during the construction term):</t>
  </si>
  <si>
    <t>Requested Interest Rate (insert a rate in cell B84, e.g. 0.55 for 5.5%):</t>
  </si>
  <si>
    <t>b) Enter figures under the Budget column.</t>
  </si>
  <si>
    <t>c) Not all categories will apply to all projects.  Fill in only those that apply.</t>
  </si>
  <si>
    <t>d) Per Unit column, subtotals, totals, and cells B &amp; C 71-77 will automatically calculate.</t>
  </si>
  <si>
    <t xml:space="preserve">a)To use this proforma, first download this document and save it on your computer. Then open the document from your computer.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</si>
</sst>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2" fontId="4" fillId="0" borderId="0" xfId="0" applyNumberFormat="1" applyFont="1" applyBorder="1" applyAlignment="1">
      <alignment vertical="top"/>
    </xf>
    <xf numFmtId="42" fontId="9" fillId="0" borderId="0" xfId="0" applyNumberFormat="1" applyFont="1" applyBorder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42" fontId="7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164" fontId="9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0</xdr:col>
      <xdr:colOff>2600325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571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4.7109375" style="1" customWidth="1"/>
    <col min="2" max="2" width="22.00390625" style="1" customWidth="1"/>
    <col min="3" max="3" width="3.421875" style="1" customWidth="1"/>
    <col min="4" max="5" width="20.421875" style="1" customWidth="1"/>
    <col min="6" max="16384" width="9.140625" style="1" customWidth="1"/>
  </cols>
  <sheetData>
    <row r="1" spans="2:5" ht="19.5" customHeight="1">
      <c r="B1" s="26" t="s">
        <v>47</v>
      </c>
      <c r="C1" s="27"/>
      <c r="D1" s="27"/>
      <c r="E1" s="22"/>
    </row>
    <row r="2" spans="2:5" ht="19.5">
      <c r="B2" s="27"/>
      <c r="C2" s="27"/>
      <c r="D2" s="27"/>
      <c r="E2" s="22"/>
    </row>
    <row r="3" spans="1:4" ht="19.5" customHeight="1">
      <c r="A3" s="2"/>
      <c r="B3" s="27"/>
      <c r="C3" s="27"/>
      <c r="D3" s="27"/>
    </row>
    <row r="4" spans="1:4" ht="18.75" customHeight="1">
      <c r="A4" s="2"/>
      <c r="B4" s="27"/>
      <c r="C4" s="27"/>
      <c r="D4" s="27"/>
    </row>
    <row r="5" spans="1:4" ht="8.25" customHeight="1">
      <c r="A5" s="2"/>
      <c r="C5" s="24"/>
      <c r="D5" s="24"/>
    </row>
    <row r="6" ht="13.5">
      <c r="A6" s="3" t="s">
        <v>48</v>
      </c>
    </row>
    <row r="8" spans="1:4" ht="30" customHeight="1">
      <c r="A8" s="35" t="s">
        <v>58</v>
      </c>
      <c r="B8" s="34"/>
      <c r="C8" s="34"/>
      <c r="D8" s="34"/>
    </row>
    <row r="9" spans="1:3" ht="13.5">
      <c r="A9" s="33" t="s">
        <v>55</v>
      </c>
      <c r="B9" s="34"/>
      <c r="C9" s="34"/>
    </row>
    <row r="10" spans="1:3" ht="13.5">
      <c r="A10" s="33" t="s">
        <v>56</v>
      </c>
      <c r="B10" s="34"/>
      <c r="C10" s="34"/>
    </row>
    <row r="11" spans="1:3" ht="13.5">
      <c r="A11" s="4" t="s">
        <v>57</v>
      </c>
      <c r="B11" s="5"/>
      <c r="C11" s="5"/>
    </row>
    <row r="12" spans="1:3" ht="13.5">
      <c r="A12" s="4"/>
      <c r="B12" s="5"/>
      <c r="C12" s="5"/>
    </row>
    <row r="14" spans="1:4" ht="16.5">
      <c r="A14" s="2" t="s">
        <v>45</v>
      </c>
      <c r="B14" s="28"/>
      <c r="C14" s="28"/>
      <c r="D14" s="29"/>
    </row>
    <row r="15" spans="1:4" ht="16.5">
      <c r="A15" s="2" t="s">
        <v>46</v>
      </c>
      <c r="B15" s="30"/>
      <c r="C15" s="31"/>
      <c r="D15" s="32"/>
    </row>
    <row r="16" spans="1:2" ht="18">
      <c r="A16" s="6"/>
      <c r="B16" s="7"/>
    </row>
    <row r="17" spans="1:4" ht="15.75">
      <c r="A17" s="8"/>
      <c r="B17" s="9" t="s">
        <v>24</v>
      </c>
      <c r="C17" s="10"/>
      <c r="D17" s="9" t="s">
        <v>25</v>
      </c>
    </row>
    <row r="18" spans="1:4" ht="8.25" customHeight="1">
      <c r="A18" s="8"/>
      <c r="B18" s="23"/>
      <c r="C18" s="10"/>
      <c r="D18" s="23"/>
    </row>
    <row r="19" spans="1:4" ht="16.5">
      <c r="A19" s="11" t="s">
        <v>23</v>
      </c>
      <c r="B19" s="8"/>
      <c r="C19" s="8"/>
      <c r="D19" s="8"/>
    </row>
    <row r="20" spans="1:4" ht="13.5">
      <c r="A20" s="3" t="s">
        <v>0</v>
      </c>
      <c r="B20" s="4"/>
      <c r="C20" s="4"/>
      <c r="D20" s="4"/>
    </row>
    <row r="21" spans="1:4" ht="13.5">
      <c r="A21" s="4" t="s">
        <v>30</v>
      </c>
      <c r="B21" s="13">
        <v>0</v>
      </c>
      <c r="C21" s="13"/>
      <c r="D21" s="13" t="e">
        <f>+B21/$B$15</f>
        <v>#DIV/0!</v>
      </c>
    </row>
    <row r="22" spans="1:4" ht="13.5">
      <c r="A22" s="4" t="s">
        <v>31</v>
      </c>
      <c r="B22" s="13">
        <v>0</v>
      </c>
      <c r="C22" s="13"/>
      <c r="D22" s="13" t="e">
        <f>+B22/$B$15</f>
        <v>#DIV/0!</v>
      </c>
    </row>
    <row r="23" spans="1:4" ht="13.5">
      <c r="A23" s="14" t="s">
        <v>32</v>
      </c>
      <c r="B23" s="13">
        <f>SUM(B21:B22)</f>
        <v>0</v>
      </c>
      <c r="C23" s="13"/>
      <c r="D23" s="13" t="e">
        <f>SUM(D21:D22)</f>
        <v>#DIV/0!</v>
      </c>
    </row>
    <row r="24" spans="1:4" ht="13.5">
      <c r="A24" s="15"/>
      <c r="B24" s="13"/>
      <c r="C24" s="13"/>
      <c r="D24" s="13"/>
    </row>
    <row r="25" spans="1:4" ht="13.5">
      <c r="A25" s="3" t="s">
        <v>3</v>
      </c>
      <c r="B25" s="13"/>
      <c r="C25" s="13"/>
      <c r="D25" s="13"/>
    </row>
    <row r="26" spans="1:4" ht="13.5">
      <c r="A26" s="4" t="s">
        <v>1</v>
      </c>
      <c r="B26" s="13">
        <v>0</v>
      </c>
      <c r="C26" s="13"/>
      <c r="D26" s="13" t="e">
        <f aca="true" t="shared" si="0" ref="D26:D34">+B26/$B$15</f>
        <v>#DIV/0!</v>
      </c>
    </row>
    <row r="27" spans="1:4" ht="13.5">
      <c r="A27" s="4" t="s">
        <v>2</v>
      </c>
      <c r="B27" s="13">
        <v>0</v>
      </c>
      <c r="C27" s="13"/>
      <c r="D27" s="13" t="e">
        <f t="shared" si="0"/>
        <v>#DIV/0!</v>
      </c>
    </row>
    <row r="28" spans="1:4" ht="13.5">
      <c r="A28" s="4" t="s">
        <v>33</v>
      </c>
      <c r="B28" s="13">
        <v>0</v>
      </c>
      <c r="C28" s="13"/>
      <c r="D28" s="13" t="e">
        <f t="shared" si="0"/>
        <v>#DIV/0!</v>
      </c>
    </row>
    <row r="29" spans="1:4" ht="13.5">
      <c r="A29" s="4" t="s">
        <v>34</v>
      </c>
      <c r="B29" s="13">
        <v>0</v>
      </c>
      <c r="C29" s="13"/>
      <c r="D29" s="13" t="e">
        <f t="shared" si="0"/>
        <v>#DIV/0!</v>
      </c>
    </row>
    <row r="30" spans="1:4" ht="13.5">
      <c r="A30" s="4" t="s">
        <v>35</v>
      </c>
      <c r="B30" s="13">
        <v>0</v>
      </c>
      <c r="C30" s="13"/>
      <c r="D30" s="13" t="e">
        <f t="shared" si="0"/>
        <v>#DIV/0!</v>
      </c>
    </row>
    <row r="31" spans="1:4" ht="13.5">
      <c r="A31" s="4" t="s">
        <v>4</v>
      </c>
      <c r="B31" s="13">
        <v>0</v>
      </c>
      <c r="C31" s="13"/>
      <c r="D31" s="13" t="e">
        <f t="shared" si="0"/>
        <v>#DIV/0!</v>
      </c>
    </row>
    <row r="32" spans="1:4" ht="13.5">
      <c r="A32" s="4" t="s">
        <v>5</v>
      </c>
      <c r="B32" s="13">
        <v>0</v>
      </c>
      <c r="C32" s="13"/>
      <c r="D32" s="13" t="e">
        <f t="shared" si="0"/>
        <v>#DIV/0!</v>
      </c>
    </row>
    <row r="33" spans="1:4" ht="13.5">
      <c r="A33" s="4" t="s">
        <v>36</v>
      </c>
      <c r="B33" s="13">
        <v>0</v>
      </c>
      <c r="C33" s="13"/>
      <c r="D33" s="13" t="e">
        <f t="shared" si="0"/>
        <v>#DIV/0!</v>
      </c>
    </row>
    <row r="34" spans="1:4" ht="13.5">
      <c r="A34" s="4" t="s">
        <v>29</v>
      </c>
      <c r="B34" s="13">
        <v>0</v>
      </c>
      <c r="C34" s="13"/>
      <c r="D34" s="13" t="e">
        <f t="shared" si="0"/>
        <v>#DIV/0!</v>
      </c>
    </row>
    <row r="35" spans="1:4" ht="13.5">
      <c r="A35" s="14" t="s">
        <v>37</v>
      </c>
      <c r="B35" s="13">
        <f>SUM(B26:B34)</f>
        <v>0</v>
      </c>
      <c r="C35" s="13"/>
      <c r="D35" s="13" t="e">
        <f>SUM(D26:D34)</f>
        <v>#DIV/0!</v>
      </c>
    </row>
    <row r="36" spans="1:4" ht="13.5">
      <c r="A36" s="4"/>
      <c r="B36" s="13"/>
      <c r="C36" s="13"/>
      <c r="D36" s="13"/>
    </row>
    <row r="37" spans="1:4" ht="13.5">
      <c r="A37" s="3" t="s">
        <v>38</v>
      </c>
      <c r="B37" s="13"/>
      <c r="C37" s="13"/>
      <c r="D37" s="13"/>
    </row>
    <row r="38" spans="1:4" ht="13.5">
      <c r="A38" s="4" t="s">
        <v>6</v>
      </c>
      <c r="B38" s="13">
        <v>0</v>
      </c>
      <c r="C38" s="13"/>
      <c r="D38" s="13" t="e">
        <f aca="true" t="shared" si="1" ref="D38:D49">+B38/$B$15</f>
        <v>#DIV/0!</v>
      </c>
    </row>
    <row r="39" spans="1:4" ht="13.5">
      <c r="A39" s="4" t="s">
        <v>7</v>
      </c>
      <c r="B39" s="13">
        <v>0</v>
      </c>
      <c r="C39" s="13"/>
      <c r="D39" s="13" t="e">
        <f t="shared" si="1"/>
        <v>#DIV/0!</v>
      </c>
    </row>
    <row r="40" spans="1:4" ht="13.5">
      <c r="A40" s="4" t="s">
        <v>8</v>
      </c>
      <c r="B40" s="13">
        <v>0</v>
      </c>
      <c r="C40" s="13"/>
      <c r="D40" s="13" t="e">
        <f t="shared" si="1"/>
        <v>#DIV/0!</v>
      </c>
    </row>
    <row r="41" spans="1:4" ht="13.5">
      <c r="A41" s="4" t="s">
        <v>9</v>
      </c>
      <c r="B41" s="13">
        <v>0</v>
      </c>
      <c r="C41" s="13"/>
      <c r="D41" s="13" t="e">
        <f t="shared" si="1"/>
        <v>#DIV/0!</v>
      </c>
    </row>
    <row r="42" spans="1:4" ht="13.5">
      <c r="A42" s="4" t="s">
        <v>10</v>
      </c>
      <c r="B42" s="13">
        <v>0</v>
      </c>
      <c r="C42" s="13"/>
      <c r="D42" s="13" t="e">
        <f t="shared" si="1"/>
        <v>#DIV/0!</v>
      </c>
    </row>
    <row r="43" spans="1:4" ht="13.5">
      <c r="A43" s="4" t="s">
        <v>11</v>
      </c>
      <c r="B43" s="13">
        <v>0</v>
      </c>
      <c r="C43" s="13"/>
      <c r="D43" s="13" t="e">
        <f t="shared" si="1"/>
        <v>#DIV/0!</v>
      </c>
    </row>
    <row r="44" spans="1:4" ht="13.5">
      <c r="A44" s="4" t="s">
        <v>12</v>
      </c>
      <c r="B44" s="13">
        <v>0</v>
      </c>
      <c r="C44" s="13"/>
      <c r="D44" s="13" t="e">
        <f t="shared" si="1"/>
        <v>#DIV/0!</v>
      </c>
    </row>
    <row r="45" spans="1:4" ht="13.5">
      <c r="A45" s="4" t="s">
        <v>13</v>
      </c>
      <c r="B45" s="13">
        <v>0</v>
      </c>
      <c r="C45" s="13"/>
      <c r="D45" s="13" t="e">
        <f t="shared" si="1"/>
        <v>#DIV/0!</v>
      </c>
    </row>
    <row r="46" spans="1:4" ht="13.5">
      <c r="A46" s="4" t="s">
        <v>14</v>
      </c>
      <c r="B46" s="13">
        <v>0</v>
      </c>
      <c r="C46" s="13"/>
      <c r="D46" s="13" t="e">
        <f t="shared" si="1"/>
        <v>#DIV/0!</v>
      </c>
    </row>
    <row r="47" spans="1:4" ht="13.5">
      <c r="A47" s="4" t="s">
        <v>29</v>
      </c>
      <c r="B47" s="13">
        <v>0</v>
      </c>
      <c r="C47" s="13"/>
      <c r="D47" s="13" t="e">
        <f t="shared" si="1"/>
        <v>#DIV/0!</v>
      </c>
    </row>
    <row r="48" spans="1:4" ht="13.5">
      <c r="A48" s="4" t="s">
        <v>29</v>
      </c>
      <c r="B48" s="13">
        <v>0</v>
      </c>
      <c r="C48" s="13"/>
      <c r="D48" s="13" t="e">
        <f t="shared" si="1"/>
        <v>#DIV/0!</v>
      </c>
    </row>
    <row r="49" spans="1:4" ht="13.5">
      <c r="A49" s="4" t="s">
        <v>29</v>
      </c>
      <c r="B49" s="13">
        <v>0</v>
      </c>
      <c r="C49" s="13"/>
      <c r="D49" s="13" t="e">
        <f t="shared" si="1"/>
        <v>#DIV/0!</v>
      </c>
    </row>
    <row r="50" spans="1:4" ht="13.5">
      <c r="A50" s="14" t="s">
        <v>39</v>
      </c>
      <c r="B50" s="13">
        <f>SUM(B38:B49)</f>
        <v>0</v>
      </c>
      <c r="C50" s="13"/>
      <c r="D50" s="13" t="e">
        <f>SUM(D38:D49)</f>
        <v>#DIV/0!</v>
      </c>
    </row>
    <row r="51" spans="1:4" ht="13.5">
      <c r="A51" s="16"/>
      <c r="B51" s="13"/>
      <c r="C51" s="13"/>
      <c r="D51" s="13"/>
    </row>
    <row r="52" spans="1:4" ht="13.5">
      <c r="A52" s="3" t="s">
        <v>40</v>
      </c>
      <c r="B52" s="13"/>
      <c r="C52" s="13"/>
      <c r="D52" s="13"/>
    </row>
    <row r="53" spans="1:4" ht="13.5">
      <c r="A53" s="4" t="s">
        <v>41</v>
      </c>
      <c r="B53" s="13">
        <v>0</v>
      </c>
      <c r="C53" s="13"/>
      <c r="D53" s="13" t="e">
        <f aca="true" t="shared" si="2" ref="D53:D61">+B53/$B$15</f>
        <v>#DIV/0!</v>
      </c>
    </row>
    <row r="54" spans="1:4" ht="13.5">
      <c r="A54" s="4" t="s">
        <v>15</v>
      </c>
      <c r="B54" s="13">
        <v>0</v>
      </c>
      <c r="C54" s="13"/>
      <c r="D54" s="13" t="e">
        <f t="shared" si="2"/>
        <v>#DIV/0!</v>
      </c>
    </row>
    <row r="55" spans="1:4" ht="13.5">
      <c r="A55" s="4" t="s">
        <v>16</v>
      </c>
      <c r="B55" s="13">
        <v>0</v>
      </c>
      <c r="C55" s="13"/>
      <c r="D55" s="13" t="e">
        <f t="shared" si="2"/>
        <v>#DIV/0!</v>
      </c>
    </row>
    <row r="56" spans="1:4" ht="13.5">
      <c r="A56" s="4" t="s">
        <v>17</v>
      </c>
      <c r="B56" s="13">
        <v>0</v>
      </c>
      <c r="C56" s="13"/>
      <c r="D56" s="13" t="e">
        <f t="shared" si="2"/>
        <v>#DIV/0!</v>
      </c>
    </row>
    <row r="57" spans="1:4" ht="13.5">
      <c r="A57" s="4" t="s">
        <v>18</v>
      </c>
      <c r="B57" s="13">
        <v>0</v>
      </c>
      <c r="C57" s="13"/>
      <c r="D57" s="13" t="e">
        <f t="shared" si="2"/>
        <v>#DIV/0!</v>
      </c>
    </row>
    <row r="58" spans="1:4" ht="13.5">
      <c r="A58" s="4" t="s">
        <v>19</v>
      </c>
      <c r="B58" s="13">
        <v>0</v>
      </c>
      <c r="C58" s="13"/>
      <c r="D58" s="13" t="e">
        <f t="shared" si="2"/>
        <v>#DIV/0!</v>
      </c>
    </row>
    <row r="59" spans="1:4" ht="13.5">
      <c r="A59" s="4" t="s">
        <v>20</v>
      </c>
      <c r="B59" s="13">
        <v>0</v>
      </c>
      <c r="C59" s="13"/>
      <c r="D59" s="13" t="e">
        <f t="shared" si="2"/>
        <v>#DIV/0!</v>
      </c>
    </row>
    <row r="60" spans="1:4" ht="13.5">
      <c r="A60" s="4" t="s">
        <v>29</v>
      </c>
      <c r="B60" s="13">
        <v>0</v>
      </c>
      <c r="C60" s="13"/>
      <c r="D60" s="13" t="e">
        <f t="shared" si="2"/>
        <v>#DIV/0!</v>
      </c>
    </row>
    <row r="61" spans="1:4" ht="13.5">
      <c r="A61" s="4" t="s">
        <v>29</v>
      </c>
      <c r="B61" s="13">
        <v>0</v>
      </c>
      <c r="C61" s="13"/>
      <c r="D61" s="13" t="e">
        <f t="shared" si="2"/>
        <v>#DIV/0!</v>
      </c>
    </row>
    <row r="62" spans="1:4" ht="13.5">
      <c r="A62" s="14" t="s">
        <v>42</v>
      </c>
      <c r="B62" s="13">
        <f>SUM(B53:B61)</f>
        <v>0</v>
      </c>
      <c r="C62" s="13"/>
      <c r="D62" s="13" t="e">
        <f>SUM(D53:D61)</f>
        <v>#DIV/0!</v>
      </c>
    </row>
    <row r="63" spans="1:4" ht="13.5">
      <c r="A63" s="4"/>
      <c r="B63" s="13"/>
      <c r="C63" s="13"/>
      <c r="D63" s="13"/>
    </row>
    <row r="64" spans="1:4" ht="13.5">
      <c r="A64" s="3" t="s">
        <v>21</v>
      </c>
      <c r="B64" s="13">
        <v>0</v>
      </c>
      <c r="C64" s="13"/>
      <c r="D64" s="13" t="e">
        <f>+B64/$B$15</f>
        <v>#DIV/0!</v>
      </c>
    </row>
    <row r="65" spans="2:4" s="4" customFormat="1" ht="13.5">
      <c r="B65" s="13"/>
      <c r="C65" s="13"/>
      <c r="D65" s="13"/>
    </row>
    <row r="66" spans="1:4" s="4" customFormat="1" ht="13.5">
      <c r="A66" s="3" t="s">
        <v>43</v>
      </c>
      <c r="B66" s="18">
        <f>+B62+B50+B35+B23+B64</f>
        <v>0</v>
      </c>
      <c r="C66" s="18"/>
      <c r="D66" s="18" t="e">
        <f>+D62+D50+D35+D23+D64</f>
        <v>#DIV/0!</v>
      </c>
    </row>
    <row r="67" spans="2:4" s="4" customFormat="1" ht="13.5">
      <c r="B67" s="13"/>
      <c r="C67" s="13"/>
      <c r="D67" s="13"/>
    </row>
    <row r="68" spans="2:4" s="4" customFormat="1" ht="13.5">
      <c r="B68" s="13"/>
      <c r="C68" s="13"/>
      <c r="D68" s="13"/>
    </row>
    <row r="69" spans="1:4" ht="16.5">
      <c r="A69" s="11" t="s">
        <v>28</v>
      </c>
      <c r="B69" s="12"/>
      <c r="C69" s="12"/>
      <c r="D69" s="12"/>
    </row>
    <row r="70" spans="1:4" s="4" customFormat="1" ht="13.5">
      <c r="A70" s="4" t="s">
        <v>26</v>
      </c>
      <c r="B70" s="13">
        <v>0</v>
      </c>
      <c r="C70" s="13"/>
      <c r="D70" s="13" t="e">
        <f>+B70/$B$15</f>
        <v>#DIV/0!</v>
      </c>
    </row>
    <row r="71" spans="1:4" s="4" customFormat="1" ht="13.5">
      <c r="A71" s="4" t="s">
        <v>27</v>
      </c>
      <c r="B71" s="13">
        <v>0</v>
      </c>
      <c r="C71" s="13"/>
      <c r="D71" s="13" t="e">
        <f>+B71/$B$15</f>
        <v>#DIV/0!</v>
      </c>
    </row>
    <row r="72" spans="1:4" s="4" customFormat="1" ht="13.5">
      <c r="A72" s="4" t="s">
        <v>27</v>
      </c>
      <c r="B72" s="13">
        <v>0</v>
      </c>
      <c r="C72" s="13"/>
      <c r="D72" s="13" t="e">
        <f>+B72/$B$15</f>
        <v>#DIV/0!</v>
      </c>
    </row>
    <row r="73" spans="1:4" s="4" customFormat="1" ht="13.5">
      <c r="A73" s="4" t="s">
        <v>27</v>
      </c>
      <c r="B73" s="13">
        <v>0</v>
      </c>
      <c r="C73" s="13"/>
      <c r="D73" s="13" t="e">
        <f>+B73/$B$15</f>
        <v>#DIV/0!</v>
      </c>
    </row>
    <row r="74" spans="1:4" s="4" customFormat="1" ht="13.5">
      <c r="A74" s="4" t="s">
        <v>22</v>
      </c>
      <c r="B74" s="13">
        <v>0</v>
      </c>
      <c r="C74" s="13"/>
      <c r="D74" s="13" t="e">
        <f>+B74/$B$15</f>
        <v>#DIV/0!</v>
      </c>
    </row>
    <row r="75" spans="1:4" s="4" customFormat="1" ht="13.5">
      <c r="A75" s="17"/>
      <c r="B75" s="18"/>
      <c r="C75" s="18"/>
      <c r="D75" s="18"/>
    </row>
    <row r="76" spans="1:4" s="4" customFormat="1" ht="13.5">
      <c r="A76" s="3" t="s">
        <v>44</v>
      </c>
      <c r="B76" s="18">
        <f>SUM(B70:B75)</f>
        <v>0</v>
      </c>
      <c r="C76" s="18"/>
      <c r="D76" s="18" t="e">
        <f>SUM(D70:D75)</f>
        <v>#DIV/0!</v>
      </c>
    </row>
    <row r="77" spans="2:4" s="4" customFormat="1" ht="13.5">
      <c r="B77" s="19"/>
      <c r="C77" s="19"/>
      <c r="D77" s="19"/>
    </row>
    <row r="78" spans="2:4" s="4" customFormat="1" ht="13.5">
      <c r="B78" s="19"/>
      <c r="C78" s="19"/>
      <c r="D78" s="19"/>
    </row>
    <row r="79" spans="1:4" s="4" customFormat="1" ht="13.5">
      <c r="A79" s="4" t="s">
        <v>49</v>
      </c>
      <c r="B79" s="20">
        <f>+B78*0.85</f>
        <v>0</v>
      </c>
      <c r="C79" s="20"/>
      <c r="D79" s="20">
        <f>+D78*0.85</f>
        <v>0</v>
      </c>
    </row>
    <row r="80" s="4" customFormat="1" ht="8.25" customHeight="1"/>
    <row r="81" spans="1:4" s="4" customFormat="1" ht="13.5">
      <c r="A81" s="4" t="s">
        <v>50</v>
      </c>
      <c r="B81" s="20">
        <f>+B74</f>
        <v>0</v>
      </c>
      <c r="C81" s="20"/>
      <c r="D81" s="20" t="e">
        <f>+D74</f>
        <v>#DIV/0!</v>
      </c>
    </row>
    <row r="82" spans="1:4" s="4" customFormat="1" ht="30">
      <c r="A82" s="21" t="s">
        <v>51</v>
      </c>
      <c r="B82" s="20">
        <f>+B40+B46+B64</f>
        <v>0</v>
      </c>
      <c r="C82" s="20"/>
      <c r="D82" s="20" t="e">
        <f>+D40+D46+D64</f>
        <v>#DIV/0!</v>
      </c>
    </row>
    <row r="83" spans="1:4" s="4" customFormat="1" ht="13.5">
      <c r="A83" s="4" t="s">
        <v>52</v>
      </c>
      <c r="B83" s="20">
        <f>+B81-B82</f>
        <v>0</v>
      </c>
      <c r="C83" s="20"/>
      <c r="D83" s="20" t="e">
        <f>+D81-D82</f>
        <v>#DIV/0!</v>
      </c>
    </row>
    <row r="84" s="4" customFormat="1" ht="8.25" customHeight="1"/>
    <row r="85" spans="1:4" s="4" customFormat="1" ht="30">
      <c r="A85" s="21" t="s">
        <v>53</v>
      </c>
      <c r="B85" s="4">
        <f>+B79*0.5*$B$86</f>
        <v>0</v>
      </c>
      <c r="D85" s="4">
        <f>+D79*0.5*$B$86</f>
        <v>0</v>
      </c>
    </row>
    <row r="86" ht="27.75">
      <c r="A86" s="25" t="s">
        <v>54</v>
      </c>
    </row>
  </sheetData>
  <sheetProtection/>
  <mergeCells count="6">
    <mergeCell ref="B1:D4"/>
    <mergeCell ref="B14:D14"/>
    <mergeCell ref="B15:D15"/>
    <mergeCell ref="A9:C9"/>
    <mergeCell ref="A10:C10"/>
    <mergeCell ref="A8:D8"/>
  </mergeCells>
  <printOptions/>
  <pageMargins left="0.75" right="0.75" top="0.75" bottom="0.75" header="0.75" footer="0.25"/>
  <pageSetup fitToHeight="0" fitToWidth="1" horizontalDpi="300" verticalDpi="300" orientation="portrait"/>
  <headerFooter alignWithMargins="0">
    <oddFooter>&amp;LThe Reinvestment Fund&amp;C&amp;F&amp;R&amp;P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Wagner-Hislip</dc:creator>
  <cp:keywords/>
  <dc:description/>
  <cp:lastModifiedBy>St. Hilaire, Sybil</cp:lastModifiedBy>
  <cp:lastPrinted>2003-05-14T19:46:28Z</cp:lastPrinted>
  <dcterms:created xsi:type="dcterms:W3CDTF">2002-07-09T00:32:28Z</dcterms:created>
  <dcterms:modified xsi:type="dcterms:W3CDTF">2018-08-29T15:12:33Z</dcterms:modified>
  <cp:category/>
  <cp:version/>
  <cp:contentType/>
  <cp:contentStatus/>
</cp:coreProperties>
</file>